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bo.gov\shares\PROJECTS\Cost Estimates\117th Congress\!FY2022Reconciliation!\House\Financial Services_NEW\"/>
    </mc:Choice>
  </mc:AlternateContent>
  <xr:revisionPtr revIDLastSave="0" documentId="13_ncr:1_{96744E54-5716-4F2A-BD7E-624587AD7C64}" xr6:coauthVersionLast="46" xr6:coauthVersionMax="47" xr10:uidLastSave="{00000000-0000-0000-0000-000000000000}"/>
  <bookViews>
    <workbookView xWindow="-120" yWindow="-120" windowWidth="29040" windowHeight="15840" xr2:uid="{00000000-000D-0000-FFFF-FFFF00000000}"/>
  </bookViews>
  <sheets>
    <sheet name="Title IV HR 5376 Estimate" sheetId="3" r:id="rId1"/>
    <sheet name="Title IV HR 5376 Notes" sheetId="6" r:id="rId2"/>
  </sheets>
  <definedNames>
    <definedName name="_Hlk87449646" localSheetId="1">'Title IV HR 5376 Notes'!$A$18</definedName>
    <definedName name="_xlnm.Print_Area" localSheetId="0">'Title IV HR 5376 Estimate'!$B$2:$S$165</definedName>
    <definedName name="_xlnm.Print_Area" localSheetId="1">'Title IV HR 5376 Notes'!$A$1:$T$53</definedName>
    <definedName name="Z_22A18146_ED98_46DE_8881_82E8C74F0F53_.wvu.PrintArea" localSheetId="0" hidden="1">'Title IV HR 5376 Estimate'!$B$2:$S$165</definedName>
    <definedName name="Z_6159D161_1B53_4FE7_825B_565C60CBB72D_.wvu.PrintArea" localSheetId="0" hidden="1">'Title IV HR 5376 Estimate'!$B$2:$S$165</definedName>
    <definedName name="Z_747E90C1_712B_4EE2_9FF7_20F48B8CB143_.wvu.PrintArea" localSheetId="0" hidden="1">'Title IV HR 5376 Estimate'!$B$2:$S$165</definedName>
    <definedName name="Z_79309FFF_1CCB_4A8B_A71A_39868134C5BD_.wvu.PrintArea" localSheetId="0" hidden="1">'Title IV HR 5376 Estimate'!$B$2:$S$165</definedName>
    <definedName name="Z_9918EF35_1CC6_499E_8592_BAF02BF4562A_.wvu.PrintArea" localSheetId="0" hidden="1">'Title IV HR 5376 Estimate'!$B$2:$S$165</definedName>
    <definedName name="Z_9918EF35_1CC6_499E_8592_BAF02BF4562A_.wvu.Rows" localSheetId="0" hidden="1">'Title IV HR 5376 Estimate'!$5:$5,'Title IV HR 5376 Estimate'!$129:$134,'Title IV HR 5376 Estimate'!$140:$155,'Title IV HR 5376 Estimate'!$161:$162</definedName>
    <definedName name="Z_DEC56173_E9FD_44A6_B0AD_9D2FFF99EEE6_.wvu.PrintArea" localSheetId="0" hidden="1">'Title IV HR 5376 Estimate'!$B$2:$S$165</definedName>
    <definedName name="Z_E9ECE4B2_119C_4EF0_91BA_B9333C7482B8_.wvu.PrintArea" localSheetId="0" hidden="1">'Title IV HR 5376 Estimate'!$B$2:$S$165</definedName>
  </definedNames>
  <calcPr calcId="191029"/>
  <customWorkbookViews>
    <customWorkbookView name="elizabethc - Personal View" guid="{747E90C1-712B-4EE2-9FF7-20F48B8CB143}" mergeInterval="0" personalView="1" maximized="1" xWindow="-8" yWindow="-8" windowWidth="1936" windowHeight="1056" activeSheetId="5"/>
    <customWorkbookView name="Lindsay Wylie - Personal View" guid="{E9ECE4B2-119C-4EF0-91BA-B9333C7482B8}" mergeInterval="0" personalView="1" maximized="1" xWindow="1912" yWindow="-8" windowWidth="1936" windowHeight="1056" activeSheetId="5"/>
    <customWorkbookView name="Jon Sperl - Personal View" guid="{DEC56173-E9FD-44A6-B0AD-9D2FFF99EEE6}" mergeInterval="0" personalView="1" maximized="1" xWindow="-8" yWindow="-8" windowWidth="1552" windowHeight="840" activeSheetId="5"/>
    <customWorkbookView name="Robert Reese - Personal View" guid="{22A18146-ED98-46DE-8881-82E8C74F0F53}" mergeInterval="0" personalView="1" maximized="1" xWindow="1672" yWindow="-8" windowWidth="1696" windowHeight="1026" activeSheetId="5" showComments="commIndAndComment"/>
    <customWorkbookView name="David Hughes - Personal View" guid="{6159D161-1B53-4FE7-825B-565C60CBB72D}" mergeInterval="0" personalView="1" xWindow="563" windowWidth="1357" windowHeight="1040" activeSheetId="5"/>
    <customWorkbookView name="carolinedo - Personal View" guid="{79309FFF-1CCB-4A8B-A71A-39868134C5BD}" mergeInterval="0" personalView="1" xWindow="69" yWindow="21" windowWidth="1842" windowHeight="1132" activeSheetId="5"/>
    <customWorkbookView name="Aurora Swanson - Personal View" guid="{9918EF35-1CC6-499E-8592-BAF02BF4562A}" mergeInterval="0" personalView="1" maximized="1" xWindow="-8" yWindow="-8" windowWidth="1436" windowHeight="752"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41" i="3" l="1"/>
  <c r="R141" i="3"/>
  <c r="I140" i="3"/>
  <c r="J140" i="3"/>
  <c r="K140" i="3"/>
  <c r="L140" i="3"/>
  <c r="M140" i="3"/>
  <c r="N140" i="3"/>
  <c r="O140" i="3"/>
  <c r="P140" i="3"/>
  <c r="Q140" i="3"/>
  <c r="H140" i="3"/>
  <c r="R140" i="3" l="1"/>
  <c r="S140" i="3"/>
  <c r="S148" i="3" l="1"/>
  <c r="R148" i="3"/>
  <c r="S143" i="3"/>
  <c r="R143" i="3"/>
</calcChain>
</file>

<file path=xl/sharedStrings.xml><?xml version="1.0" encoding="utf-8"?>
<sst xmlns="http://schemas.openxmlformats.org/spreadsheetml/2006/main" count="528" uniqueCount="75">
  <si>
    <t/>
  </si>
  <si>
    <t>By Fiscal Year, Millions of Dollars</t>
  </si>
  <si>
    <t>Estimated Outlays</t>
  </si>
  <si>
    <t>Congressional Budget Office</t>
  </si>
  <si>
    <t>2022-2026</t>
  </si>
  <si>
    <t>2022-2031</t>
  </si>
  <si>
    <t>*</t>
  </si>
  <si>
    <t>Budget Authority</t>
  </si>
  <si>
    <t>Increases or Decreases (-) in Direct Spending</t>
  </si>
  <si>
    <t>From Changes in Direct Spending and Revenues</t>
  </si>
  <si>
    <t>Cost Estimate</t>
  </si>
  <si>
    <t>Total Changes in Direct Spending</t>
  </si>
  <si>
    <t>On-Budget Direct Spending</t>
  </si>
  <si>
    <t>Off-Budget Direct Spending</t>
  </si>
  <si>
    <t>Total Changes in Revenues</t>
  </si>
  <si>
    <t>On-Budget Revenues</t>
  </si>
  <si>
    <t>Off-Budget Revenues</t>
  </si>
  <si>
    <t>Estimated Revenues</t>
  </si>
  <si>
    <t>On-Budget Deficit</t>
  </si>
  <si>
    <t>Off-Budget Deficit</t>
  </si>
  <si>
    <t>Section 0. Name</t>
  </si>
  <si>
    <t>Estimated On-Budget Revenues</t>
  </si>
  <si>
    <t>Estimated Off-Budget Revenues</t>
  </si>
  <si>
    <t>Estimated Effect on the Deficit</t>
  </si>
  <si>
    <t>Table x.</t>
  </si>
  <si>
    <t>delete on/off-budget lines if unnecessary</t>
  </si>
  <si>
    <t>Section 40201. First-Generation Downpayment Assistance</t>
  </si>
  <si>
    <t>Section 40202. Home Loan Program</t>
  </si>
  <si>
    <t>Section 40001. Public Housing Investments</t>
  </si>
  <si>
    <t>Section 40002. Investments in Affordable and Accessible Housing Production</t>
  </si>
  <si>
    <t>Section 40101. CDBG Funding for Affordable Housing and Infrastructure</t>
  </si>
  <si>
    <t>Section 40103. Unlocking Possibilities Program</t>
  </si>
  <si>
    <t>Section 40104. Strengthening Resilience Under National Flood Insurance Program</t>
  </si>
  <si>
    <t>Section 40105. Community Restoration and Revitalization Fund</t>
  </si>
  <si>
    <t>Section 40106. Fair Housing Activities and Investigations</t>
  </si>
  <si>
    <t>Section 40107. Intergovernmental Fair Housing Activities and Investigations</t>
  </si>
  <si>
    <t>Section 40401. Minority Business Development Agency</t>
  </si>
  <si>
    <t>Section 40003. Housing Investment Fund</t>
  </si>
  <si>
    <t>Section 40005. Section 202 Supportive Housing for the Elderly Program</t>
  </si>
  <si>
    <t>Section 40006. Improving Energy Efficiency or Water Efficiency or Climate Resilience of Affordable Housing</t>
  </si>
  <si>
    <t>Section 40007. Revitalization of Distressed Multi-Family Properties</t>
  </si>
  <si>
    <t>Section 40008. Investments in Rural Rental Housing</t>
  </si>
  <si>
    <t>Section 40009. Housing Vouchers</t>
  </si>
  <si>
    <t>Section 40302. Community-LED Capacity Building</t>
  </si>
  <si>
    <t>Section 40403. Supporting Factory-Built Housing Through SSBCI</t>
  </si>
  <si>
    <t>Section 40010. Project-Based Rental Assistance</t>
  </si>
  <si>
    <t>Section 40011. Investments in Native American Communities</t>
  </si>
  <si>
    <t>Section 40204. Investments in Rural Homeownership</t>
  </si>
  <si>
    <t>Increases in Revenues</t>
  </si>
  <si>
    <t>Net Increase in the Deficit</t>
  </si>
  <si>
    <t>Estimated Budgetary Effects of Title IV, Committee on Financial Services, H.R. 5376, the Build Back Better Act, as Posted on the Website of the</t>
  </si>
  <si>
    <t>See the Notes tab for additional details.</t>
  </si>
  <si>
    <t>Section 40012. Increased Affordable Housing Program Investment</t>
  </si>
  <si>
    <t>Budget authority reflects appropriations specifically provided in title IV or amounts estimated by CBO.</t>
  </si>
  <si>
    <t>Title IV contains no intergovernmental or private-sector mandates as defined in the Unfunded Mandates Reform Act.</t>
  </si>
  <si>
    <t xml:space="preserve">Notes </t>
  </si>
  <si>
    <t>a.</t>
  </si>
  <si>
    <t>b.</t>
  </si>
  <si>
    <t>c.</t>
  </si>
  <si>
    <t>d.</t>
  </si>
  <si>
    <t>Title IV would not increase on-budget deficits after 2031.</t>
  </si>
  <si>
    <t>Section 40402. Enhanced Use of Defense Production Act of 1950</t>
  </si>
  <si>
    <t>Section 40301. Program Administration, Training, Technical Assistance, Capacity Building, and Oversight</t>
  </si>
  <si>
    <t>Section 40102. Lead-Based Paint Hazard Control and Housing-Related Health and Safety Hazard Mitigation in Housing of Families With Lower Incomes</t>
  </si>
  <si>
    <t>Section 40004. Section 811 Supportive Housing for People With Disabilities</t>
  </si>
  <si>
    <t>House Committee on Rules on November 3, 2021 (Rules Committee Print 117-18), as Amended by Yarmuth Amendment 112</t>
  </si>
  <si>
    <t>Section 40203. HUD-Insured Small Dollar Mortgage Demonstration Program</t>
  </si>
  <si>
    <t>Section 40104 would cancel the outstanding debt of the National Flood Insurance Program and direct the Federal Emergency Management Agency to spend amounts that would be used under current law to make interest payments in 2022 and 2023 for flood-mapping activities. The interest payments and subsequent receipts are intergovernmental transfers and have no net effect on the deficit; outlays for flood mapping would be direct spending. Thus, CBO estimates, the provision would increase direct spending by $576 million over the 2022-2031 period. Section 40104 also would appropriate $600 million for a grant program to provide discounts on premiums to low-income policyholders.</t>
  </si>
  <si>
    <t>Section 40201 would provide down payment assistance for first-time, low-income home buyers, as defined in the bill. CBO expects that, relative to CBO’s baseline budget projections, the program would increase total mortgage volume over the 2022-2031 period. Some of those mortgages would be guaranteed by Fannie Mae, Freddie Mac, or the Department of Veterans Affairs. CBO estimates that the increases in mortgage volume for those programs would increase direct spending by $64 million over the 2022-2031 period.</t>
  </si>
  <si>
    <t>The costs of title IV fall within budget functions 050 (national defense), 370 (commerce and housing credit), 450 (community and regional development), 600 (income security), and 700 (veterans benefits and services).</t>
  </si>
  <si>
    <t>CBO estimates that multiple agencies will not spend all of the budget authority provided in sections 40001, 40002, 40004, 40005, 40006, 40007, 40008, 40011, 40106, 40201, 40202, and 40402.</t>
  </si>
  <si>
    <t>Section 40202 would establish a program to offer mortgages with below-market interest rates to low-income, first-time home buyers. Under this provision, HUD and the Department of Agriculture would guarantee those mortgages and the Department of the Treasury would subsidize the originators by purchasing corresponding mortgage-backed securities at a premium and selling them on the open market. CBO estimates that subsidizing the originators of those mortgages would increase direct spending by about $3.75 billion over the 2022-2031 period. In addition, we estimate that the mortgage guarantees would reduce direct spending by $368 million over the same period. To estimate the budgetary effects of loan guarantees, CBO uses the methodology specified in the Federal Credit Reform Act. On that basis, CBO estimates that the net present value of the premiums collected by HUD for mortgage guarantees under the program would exceed the cost of any losses caused by defaults on the insured loans.</t>
  </si>
  <si>
    <t>Estimates for title IV reflect the passage of H.R. 3684, the Infrastructure Investment and Jobs Act.</t>
  </si>
  <si>
    <t>CDBG = Community Development Block Grant; HUD = Department of Housing and Urban Development; LED = light-emitting diode; 
SSBCI = State Small Business Credit Initiative Act; * = between zero and $500,000.</t>
  </si>
  <si>
    <t xml:space="preserve">Until 2027, section 40012 would require Federal Home Loan Banks to increase annual contributions for affordable housing programs from 
10 percent to 15 percent of the previous year’s net income. The additional contributions from banks are classified both as an increase in federal revenues because they are compulsory and as an increase in direct spending because they are spent without further appropriation. CBO estimates that section 40012 would increase direct spending by $970 million, after accounting for sequestration, and increase revenues by about $800 million over the 2022-2031 period, for a net increase in the deficit of about $170 million. Because the annual contributions by banks would reduce the base for income and payroll taxes, the estimate of net revenues includes an offset of approximately 22 percent.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</si>
</sst>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m\ d\,\ yyyy;@"/>
    <numFmt numFmtId="165" formatCode="0.0"/>
    <numFmt numFmtId="166" formatCode="###.\ "/>
    <numFmt numFmtId="167" formatCode="#,##0.000"/>
  </numFmts>
  <fonts count="19" x14ac:knownFonts="1">
    <font>
      <sz val="11"/>
      <color theme="1"/>
      <name val="Calibri"/>
      <family val="2"/>
      <scheme val="minor"/>
    </font>
    <font>
      <sz val="11"/>
      <color theme="1"/>
      <name val="Arial"/>
      <family val="2"/>
    </font>
    <font>
      <b/>
      <sz val="14"/>
      <color theme="3"/>
      <name val="Arial"/>
      <family val="2"/>
    </font>
    <font>
      <sz val="14"/>
      <name val="Arial"/>
      <family val="2"/>
    </font>
    <font>
      <sz val="14"/>
      <color theme="3"/>
      <name val="Arial"/>
      <family val="2"/>
    </font>
    <font>
      <sz val="14"/>
      <color theme="1"/>
      <name val="Arial"/>
      <family val="2"/>
    </font>
    <font>
      <b/>
      <sz val="14"/>
      <name val="Arial"/>
      <family val="2"/>
    </font>
    <font>
      <sz val="11"/>
      <name val="Arial"/>
      <family val="2"/>
    </font>
    <font>
      <sz val="10"/>
      <color theme="1"/>
      <name val="Arial"/>
      <family val="2"/>
    </font>
    <font>
      <sz val="10"/>
      <name val="Arial"/>
      <family val="2"/>
    </font>
    <font>
      <b/>
      <sz val="10"/>
      <name val="Arial"/>
      <family val="2"/>
    </font>
    <font>
      <b/>
      <sz val="11"/>
      <color rgb="FFFF0000"/>
      <name val="Arial"/>
      <family val="2"/>
    </font>
    <font>
      <b/>
      <sz val="12"/>
      <name val="Arial"/>
      <family val="2"/>
    </font>
    <font>
      <sz val="11"/>
      <color rgb="FFFF0000"/>
      <name val="Arial"/>
      <family val="2"/>
    </font>
    <font>
      <b/>
      <sz val="10"/>
      <color theme="1"/>
      <name val="Arial"/>
      <family val="2"/>
    </font>
    <font>
      <b/>
      <sz val="11"/>
      <color theme="1"/>
      <name val="Arial"/>
      <family val="2"/>
    </font>
    <font>
      <sz val="8"/>
      <name val="Calibri"/>
      <family val="2"/>
      <scheme val="minor"/>
    </font>
    <font>
      <sz val="8"/>
      <color theme="1"/>
      <name val="Times New Roman"/>
      <family val="1"/>
    </font>
    <font>
      <b/>
      <sz val="12"/>
      <color rgb="FF202124"/>
      <name val="Roboto"/>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3">
    <border>
      <left/>
      <right/>
      <top/>
      <bottom/>
      <diagonal/>
    </border>
    <border>
      <left/>
      <right/>
      <top/>
      <bottom style="thin">
        <color indexed="64"/>
      </bottom>
      <diagonal/>
    </border>
    <border>
      <left/>
      <right/>
      <top/>
      <bottom style="dashed">
        <color auto="1"/>
      </bottom>
      <diagonal/>
    </border>
  </borders>
  <cellStyleXfs count="1">
    <xf numFmtId="0" fontId="0" fillId="0" borderId="0"/>
  </cellStyleXfs>
  <cellXfs count="97">
    <xf numFmtId="0" fontId="0" fillId="0" borderId="0" xfId="0"/>
    <xf numFmtId="0" fontId="1" fillId="0" borderId="0" xfId="0" applyFont="1"/>
    <xf numFmtId="0" fontId="8" fillId="0" borderId="0" xfId="0" applyFont="1"/>
    <xf numFmtId="0" fontId="9" fillId="2" borderId="0" xfId="0" applyFont="1" applyFill="1" applyAlignment="1">
      <alignment horizontal="center" vertical="top"/>
    </xf>
    <xf numFmtId="0" fontId="9" fillId="2" borderId="0" xfId="0" applyFont="1" applyFill="1" applyAlignment="1">
      <alignment vertical="top"/>
    </xf>
    <xf numFmtId="0" fontId="9" fillId="4" borderId="0" xfId="0" applyFont="1" applyFill="1" applyAlignment="1">
      <alignment vertical="top"/>
    </xf>
    <xf numFmtId="166" fontId="9" fillId="2" borderId="0" xfId="0" applyNumberFormat="1" applyFont="1" applyFill="1" applyAlignment="1">
      <alignment horizontal="left" vertical="top"/>
    </xf>
    <xf numFmtId="3" fontId="9" fillId="2" borderId="0" xfId="0" applyNumberFormat="1" applyFont="1" applyFill="1" applyAlignment="1">
      <alignment vertical="top" wrapText="1"/>
    </xf>
    <xf numFmtId="3" fontId="9" fillId="2" borderId="2" xfId="0" applyNumberFormat="1" applyFont="1" applyFill="1" applyBorder="1" applyAlignment="1">
      <alignment horizontal="right"/>
    </xf>
    <xf numFmtId="166" fontId="9" fillId="2" borderId="2" xfId="0" applyNumberFormat="1" applyFont="1" applyFill="1" applyBorder="1" applyAlignment="1">
      <alignment horizontal="left" vertical="top"/>
    </xf>
    <xf numFmtId="3" fontId="9" fillId="2" borderId="2" xfId="0" applyNumberFormat="1" applyFont="1" applyFill="1" applyBorder="1" applyAlignment="1">
      <alignment vertical="top" wrapText="1"/>
    </xf>
    <xf numFmtId="3" fontId="9" fillId="4" borderId="2" xfId="0" applyNumberFormat="1" applyFont="1" applyFill="1" applyBorder="1" applyAlignment="1">
      <alignment horizontal="right"/>
    </xf>
    <xf numFmtId="0" fontId="9" fillId="2" borderId="1" xfId="0" applyFont="1" applyFill="1" applyBorder="1" applyAlignment="1">
      <alignment horizontal="right" wrapText="1"/>
    </xf>
    <xf numFmtId="0" fontId="11" fillId="0" borderId="0" xfId="0" applyFont="1"/>
    <xf numFmtId="166" fontId="9" fillId="2" borderId="0" xfId="0" applyNumberFormat="1" applyFont="1" applyFill="1" applyAlignment="1">
      <alignment horizontal="right"/>
    </xf>
    <xf numFmtId="165" fontId="9" fillId="2" borderId="0" xfId="0" applyNumberFormat="1" applyFont="1" applyFill="1" applyAlignment="1">
      <alignment horizontal="left" wrapText="1"/>
    </xf>
    <xf numFmtId="166" fontId="9" fillId="2" borderId="0" xfId="0" applyNumberFormat="1" applyFont="1" applyFill="1" applyAlignment="1">
      <alignment horizontal="left"/>
    </xf>
    <xf numFmtId="0" fontId="1" fillId="0" borderId="0" xfId="0" applyFont="1" applyAlignment="1">
      <alignment horizontal="left"/>
    </xf>
    <xf numFmtId="165" fontId="10" fillId="2" borderId="0" xfId="0" applyNumberFormat="1" applyFont="1" applyFill="1" applyAlignment="1">
      <alignment horizontal="left" wrapText="1"/>
    </xf>
    <xf numFmtId="0" fontId="13" fillId="0" borderId="0" xfId="0" applyFont="1"/>
    <xf numFmtId="0" fontId="12" fillId="3" borderId="1" xfId="0" applyFont="1" applyFill="1" applyBorder="1" applyAlignment="1">
      <alignment horizontal="left"/>
    </xf>
    <xf numFmtId="0" fontId="6" fillId="3" borderId="1" xfId="0" applyFont="1" applyFill="1" applyBorder="1" applyAlignment="1">
      <alignment horizontal="left"/>
    </xf>
    <xf numFmtId="0" fontId="3" fillId="3" borderId="1" xfId="0" applyFont="1" applyFill="1" applyBorder="1" applyAlignment="1">
      <alignment horizontal="left"/>
    </xf>
    <xf numFmtId="166" fontId="10" fillId="2" borderId="0" xfId="0" applyNumberFormat="1" applyFont="1" applyFill="1" applyAlignment="1">
      <alignment horizontal="right"/>
    </xf>
    <xf numFmtId="0" fontId="8" fillId="4" borderId="0" xfId="0" applyFont="1" applyFill="1"/>
    <xf numFmtId="0" fontId="8" fillId="2" borderId="0" xfId="0" applyFont="1" applyFill="1"/>
    <xf numFmtId="0" fontId="14" fillId="2" borderId="0" xfId="0" applyFont="1" applyFill="1"/>
    <xf numFmtId="0" fontId="1" fillId="2" borderId="0" xfId="0" applyFont="1" applyFill="1"/>
    <xf numFmtId="0" fontId="2" fillId="2" borderId="0" xfId="0" applyFont="1" applyFill="1" applyAlignment="1">
      <alignment horizontal="left" vertical="center"/>
    </xf>
    <xf numFmtId="0" fontId="3" fillId="2" borderId="0" xfId="0" applyFont="1" applyFill="1" applyAlignment="1">
      <alignment vertical="center"/>
    </xf>
    <xf numFmtId="0" fontId="4" fillId="2" borderId="0" xfId="0" applyFont="1" applyFill="1" applyAlignment="1">
      <alignment horizontal="left" vertical="center"/>
    </xf>
    <xf numFmtId="164" fontId="3" fillId="2" borderId="0" xfId="0" applyNumberFormat="1" applyFont="1" applyFill="1" applyAlignment="1">
      <alignment horizontal="right" vertical="center"/>
    </xf>
    <xf numFmtId="0" fontId="5" fillId="2" borderId="0" xfId="0" applyFont="1" applyFill="1" applyAlignment="1">
      <alignment horizontal="right" vertical="center"/>
    </xf>
    <xf numFmtId="0" fontId="12" fillId="3" borderId="0" xfId="0" applyFont="1" applyFill="1" applyAlignment="1">
      <alignment horizontal="left" vertical="center"/>
    </xf>
    <xf numFmtId="0" fontId="2" fillId="3" borderId="0" xfId="0" applyFont="1" applyFill="1" applyAlignment="1">
      <alignment horizontal="left" vertical="center"/>
    </xf>
    <xf numFmtId="0" fontId="3" fillId="3" borderId="0" xfId="0" applyFont="1" applyFill="1" applyAlignment="1">
      <alignment vertical="center"/>
    </xf>
    <xf numFmtId="164" fontId="3" fillId="3" borderId="0" xfId="0" applyNumberFormat="1" applyFont="1" applyFill="1" applyAlignment="1">
      <alignment horizontal="right" vertical="center"/>
    </xf>
    <xf numFmtId="0" fontId="5" fillId="3" borderId="0" xfId="0" applyFont="1" applyFill="1" applyAlignment="1">
      <alignment horizontal="right" vertical="center"/>
    </xf>
    <xf numFmtId="0" fontId="12" fillId="3" borderId="0" xfId="0" applyFont="1" applyFill="1" applyAlignment="1">
      <alignment horizontal="left"/>
    </xf>
    <xf numFmtId="0" fontId="6" fillId="3" borderId="0" xfId="0" applyFont="1" applyFill="1" applyAlignment="1">
      <alignment horizontal="left"/>
    </xf>
    <xf numFmtId="0" fontId="3" fillId="3" borderId="0" xfId="0" applyFont="1" applyFill="1" applyAlignment="1">
      <alignment horizontal="left"/>
    </xf>
    <xf numFmtId="0" fontId="12" fillId="2" borderId="0" xfId="0" applyFont="1" applyFill="1" applyAlignment="1">
      <alignment horizontal="left"/>
    </xf>
    <xf numFmtId="0" fontId="6" fillId="2" borderId="0" xfId="0" applyFont="1" applyFill="1" applyAlignment="1">
      <alignment horizontal="left"/>
    </xf>
    <xf numFmtId="0" fontId="3" fillId="2" borderId="0" xfId="0" applyFont="1" applyFill="1" applyAlignment="1">
      <alignment horizontal="left"/>
    </xf>
    <xf numFmtId="0" fontId="3" fillId="4" borderId="0" xfId="0" applyFont="1" applyFill="1" applyAlignment="1">
      <alignment horizontal="left"/>
    </xf>
    <xf numFmtId="0" fontId="9" fillId="2" borderId="0" xfId="0" applyFont="1" applyFill="1"/>
    <xf numFmtId="0" fontId="9" fillId="2" borderId="0" xfId="0" applyFont="1" applyFill="1" applyAlignment="1">
      <alignment horizontal="left" vertical="top"/>
    </xf>
    <xf numFmtId="0" fontId="9" fillId="4" borderId="0" xfId="0" applyFont="1" applyFill="1" applyAlignment="1">
      <alignment horizontal="right" wrapText="1"/>
    </xf>
    <xf numFmtId="0" fontId="10" fillId="2" borderId="0" xfId="0" applyFont="1" applyFill="1" applyAlignment="1">
      <alignment horizontal="right" vertical="top" wrapText="1"/>
    </xf>
    <xf numFmtId="0" fontId="10" fillId="2" borderId="0" xfId="0" applyFont="1" applyFill="1" applyAlignment="1">
      <alignment horizontal="left" vertical="top"/>
    </xf>
    <xf numFmtId="0" fontId="9" fillId="2" borderId="0" xfId="0" applyFont="1" applyFill="1" applyAlignment="1">
      <alignment horizontal="right" wrapText="1"/>
    </xf>
    <xf numFmtId="0" fontId="10" fillId="2" borderId="0" xfId="0" applyFont="1" applyFill="1" applyAlignment="1">
      <alignment horizontal="center"/>
    </xf>
    <xf numFmtId="3" fontId="9" fillId="2" borderId="0" xfId="0" applyNumberFormat="1" applyFont="1" applyFill="1" applyAlignment="1">
      <alignment horizontal="right"/>
    </xf>
    <xf numFmtId="3" fontId="9" fillId="4" borderId="0" xfId="0" applyNumberFormat="1" applyFont="1" applyFill="1" applyAlignment="1">
      <alignment horizontal="right"/>
    </xf>
    <xf numFmtId="3" fontId="10" fillId="2" borderId="0" xfId="0" applyNumberFormat="1" applyFont="1" applyFill="1" applyAlignment="1">
      <alignment horizontal="left"/>
    </xf>
    <xf numFmtId="3" fontId="10" fillId="2" borderId="0" xfId="0" applyNumberFormat="1" applyFont="1" applyFill="1" applyAlignment="1">
      <alignment horizontal="right"/>
    </xf>
    <xf numFmtId="3" fontId="10" fillId="4" borderId="0" xfId="0" applyNumberFormat="1" applyFont="1" applyFill="1" applyAlignment="1">
      <alignment horizontal="right"/>
    </xf>
    <xf numFmtId="3" fontId="9" fillId="2" borderId="0" xfId="0" applyNumberFormat="1" applyFont="1" applyFill="1" applyAlignment="1">
      <alignment horizontal="left"/>
    </xf>
    <xf numFmtId="165" fontId="9" fillId="2" borderId="0" xfId="0" applyNumberFormat="1" applyFont="1" applyFill="1" applyAlignment="1">
      <alignment vertical="top"/>
    </xf>
    <xf numFmtId="165" fontId="9" fillId="2" borderId="0" xfId="0" applyNumberFormat="1" applyFont="1" applyFill="1" applyAlignment="1">
      <alignment horizontal="right" indent="1"/>
    </xf>
    <xf numFmtId="0" fontId="15" fillId="0" borderId="0" xfId="0" applyFont="1"/>
    <xf numFmtId="0" fontId="1" fillId="0" borderId="0" xfId="0" applyFont="1" applyAlignment="1">
      <alignment vertical="center"/>
    </xf>
    <xf numFmtId="0" fontId="1" fillId="0" borderId="0" xfId="0" applyFont="1" applyAlignment="1">
      <alignment vertical="top" wrapText="1"/>
    </xf>
    <xf numFmtId="0" fontId="8" fillId="0" borderId="0" xfId="0" applyFont="1" applyFill="1"/>
    <xf numFmtId="167" fontId="1" fillId="0" borderId="0" xfId="0" applyNumberFormat="1" applyFont="1"/>
    <xf numFmtId="0" fontId="1" fillId="0" borderId="0" xfId="0" applyFont="1" applyAlignment="1"/>
    <xf numFmtId="0" fontId="1" fillId="0" borderId="0" xfId="0" applyFont="1" applyAlignment="1">
      <alignment horizontal="left" vertical="top"/>
    </xf>
    <xf numFmtId="0" fontId="17" fillId="0" borderId="0" xfId="0" applyFont="1" applyAlignment="1">
      <alignment vertical="center"/>
    </xf>
    <xf numFmtId="0" fontId="1" fillId="0" borderId="0" xfId="0" applyFont="1" applyAlignment="1">
      <alignment horizontal="left" vertical="top" wrapText="1"/>
    </xf>
    <xf numFmtId="3" fontId="10" fillId="2" borderId="0" xfId="0" applyNumberFormat="1" applyFont="1" applyFill="1" applyAlignment="1">
      <alignment horizontal="center"/>
    </xf>
    <xf numFmtId="0" fontId="1" fillId="0" borderId="0" xfId="0" applyFont="1" applyBorder="1"/>
    <xf numFmtId="165" fontId="9" fillId="0" borderId="0" xfId="0" applyNumberFormat="1" applyFont="1" applyFill="1" applyBorder="1" applyAlignment="1">
      <alignment vertical="top"/>
    </xf>
    <xf numFmtId="0" fontId="18" fillId="0" borderId="0" xfId="0" applyFont="1"/>
    <xf numFmtId="0" fontId="1" fillId="0" borderId="0" xfId="0" applyFont="1" applyAlignment="1">
      <alignment wrapText="1"/>
    </xf>
    <xf numFmtId="0" fontId="13" fillId="0" borderId="0" xfId="0" applyFont="1" applyAlignment="1"/>
    <xf numFmtId="0" fontId="8" fillId="0" borderId="0" xfId="0" applyFont="1" applyAlignment="1">
      <alignment vertical="top"/>
    </xf>
    <xf numFmtId="3" fontId="9" fillId="2" borderId="0" xfId="0" applyNumberFormat="1" applyFont="1" applyFill="1" applyAlignment="1">
      <alignment horizontal="right" vertical="top"/>
    </xf>
    <xf numFmtId="3" fontId="9" fillId="4" borderId="0" xfId="0" applyNumberFormat="1" applyFont="1" applyFill="1" applyAlignment="1">
      <alignment horizontal="right" vertical="top"/>
    </xf>
    <xf numFmtId="0" fontId="1" fillId="0" borderId="0" xfId="0" applyFont="1" applyAlignment="1">
      <alignment vertical="top"/>
    </xf>
    <xf numFmtId="166" fontId="9" fillId="0" borderId="0" xfId="0" applyNumberFormat="1" applyFont="1" applyFill="1" applyAlignment="1">
      <alignment horizontal="left"/>
    </xf>
    <xf numFmtId="165" fontId="9" fillId="0" borderId="0" xfId="0" applyNumberFormat="1" applyFont="1" applyFill="1" applyAlignment="1">
      <alignment horizontal="left" wrapText="1"/>
    </xf>
    <xf numFmtId="3" fontId="10" fillId="2" borderId="0" xfId="0" applyNumberFormat="1" applyFont="1" applyFill="1" applyAlignment="1">
      <alignment horizontal="center"/>
    </xf>
    <xf numFmtId="164" fontId="7" fillId="2" borderId="0" xfId="0" applyNumberFormat="1" applyFont="1" applyFill="1" applyAlignment="1">
      <alignment horizontal="right" vertical="center"/>
    </xf>
    <xf numFmtId="164" fontId="1" fillId="2" borderId="0" xfId="0" applyNumberFormat="1" applyFont="1" applyFill="1" applyAlignment="1">
      <alignment horizontal="right" vertical="center"/>
    </xf>
    <xf numFmtId="3" fontId="10" fillId="2" borderId="0" xfId="0" applyNumberFormat="1" applyFont="1" applyFill="1" applyAlignment="1">
      <alignment horizontal="center" vertical="top"/>
    </xf>
    <xf numFmtId="0" fontId="9" fillId="4" borderId="0" xfId="0" applyFont="1" applyFill="1" applyAlignment="1">
      <alignment horizontal="right" wrapText="1"/>
    </xf>
    <xf numFmtId="0" fontId="9" fillId="4" borderId="1" xfId="0" applyFont="1" applyFill="1" applyBorder="1" applyAlignment="1">
      <alignment horizontal="right" wrapText="1"/>
    </xf>
    <xf numFmtId="0" fontId="10" fillId="2" borderId="0" xfId="0" applyFont="1" applyFill="1" applyAlignment="1">
      <alignment horizontal="center"/>
    </xf>
    <xf numFmtId="166" fontId="9" fillId="2" borderId="0" xfId="0" applyNumberFormat="1" applyFont="1" applyFill="1" applyAlignment="1">
      <alignment horizontal="left" wrapText="1"/>
    </xf>
    <xf numFmtId="166" fontId="9" fillId="2" borderId="0" xfId="0" applyNumberFormat="1" applyFont="1" applyFill="1" applyAlignment="1">
      <alignment horizontal="left" vertical="top" wrapText="1"/>
    </xf>
    <xf numFmtId="166" fontId="9" fillId="2" borderId="0" xfId="0" applyNumberFormat="1" applyFont="1" applyFill="1" applyAlignment="1">
      <alignment vertical="top" wrapText="1"/>
    </xf>
    <xf numFmtId="0" fontId="1" fillId="0" borderId="0" xfId="0" applyFont="1" applyAlignment="1">
      <alignment horizontal="left" vertical="top" wrapText="1"/>
    </xf>
    <xf numFmtId="0" fontId="7" fillId="0" borderId="0" xfId="0" applyFont="1" applyAlignment="1">
      <alignment horizontal="left" vertical="top" wrapText="1"/>
    </xf>
    <xf numFmtId="0" fontId="1" fillId="0" borderId="0" xfId="0" applyFont="1" applyAlignment="1">
      <alignment vertical="top" wrapText="1"/>
    </xf>
    <xf numFmtId="0" fontId="1" fillId="0" borderId="0" xfId="0" applyFont="1" applyAlignment="1">
      <alignment wrapText="1"/>
    </xf>
    <xf numFmtId="0" fontId="1" fillId="0" borderId="0" xfId="0" applyFont="1" applyFill="1" applyAlignment="1">
      <alignment horizontal="left" vertical="top" wrapText="1"/>
    </xf>
    <xf numFmtId="0" fontId="1" fillId="0" borderId="0" xfId="0" applyFont="1" applyAlignment="1">
      <alignment horizontal="left" wrapText="1"/>
    </xf>
  </cellXfs>
  <cellStyles count="1">
    <cellStyle name="Normal" xfId="0" builtinId="0"/>
  </cellStyles>
  <dxfs count="213">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30958</xdr:colOff>
      <xdr:row>1</xdr:row>
      <xdr:rowOff>61912</xdr:rowOff>
    </xdr:from>
    <xdr:to>
      <xdr:col>3</xdr:col>
      <xdr:colOff>117232</xdr:colOff>
      <xdr:row>3</xdr:row>
      <xdr:rowOff>19050</xdr:rowOff>
    </xdr:to>
    <xdr:pic>
      <xdr:nvPicPr>
        <xdr:cNvPr id="2" name="Picture 3">
          <a:extLst>
            <a:ext uri="{FF2B5EF4-FFF2-40B4-BE49-F238E27FC236}">
              <a16:creationId xmlns:a16="http://schemas.microsoft.com/office/drawing/2014/main" id="{3543724A-DF6B-46BF-84F4-CCFB700922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2308" y="188912"/>
          <a:ext cx="467274" cy="4143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30958</xdr:colOff>
      <xdr:row>1</xdr:row>
      <xdr:rowOff>61912</xdr:rowOff>
    </xdr:from>
    <xdr:to>
      <xdr:col>2</xdr:col>
      <xdr:colOff>117232</xdr:colOff>
      <xdr:row>3</xdr:row>
      <xdr:rowOff>19050</xdr:rowOff>
    </xdr:to>
    <xdr:pic>
      <xdr:nvPicPr>
        <xdr:cNvPr id="2" name="Picture 3">
          <a:extLst>
            <a:ext uri="{FF2B5EF4-FFF2-40B4-BE49-F238E27FC236}">
              <a16:creationId xmlns:a16="http://schemas.microsoft.com/office/drawing/2014/main" id="{70BD0163-033C-497D-BCCA-61BC8E6D11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558" y="185737"/>
          <a:ext cx="448224" cy="4143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193B5-AF2C-4294-ADA9-4E2AA2186D35}">
  <sheetPr>
    <pageSetUpPr fitToPage="1"/>
  </sheetPr>
  <dimension ref="A1:S167"/>
  <sheetViews>
    <sheetView tabSelected="1" zoomScale="96" zoomScaleNormal="96" workbookViewId="0"/>
  </sheetViews>
  <sheetFormatPr defaultColWidth="9.140625" defaultRowHeight="14.25" x14ac:dyDescent="0.2"/>
  <cols>
    <col min="1" max="1" width="9.140625" style="1"/>
    <col min="2" max="5" width="2.7109375" style="1" customWidth="1"/>
    <col min="6" max="6" width="8.7109375" style="1" customWidth="1"/>
    <col min="7" max="7" width="33.7109375" style="1" customWidth="1"/>
    <col min="8" max="8" width="8.140625" style="1" customWidth="1"/>
    <col min="9" max="17" width="7.140625" style="1" customWidth="1"/>
    <col min="18" max="19" width="10.7109375" style="1" customWidth="1"/>
    <col min="20" max="16384" width="9.140625" style="1"/>
  </cols>
  <sheetData>
    <row r="1" spans="1:19" ht="9.9499999999999993" customHeight="1" x14ac:dyDescent="0.2">
      <c r="B1" s="27"/>
      <c r="C1" s="27"/>
      <c r="D1" s="27"/>
      <c r="E1" s="27"/>
      <c r="F1" s="27"/>
      <c r="G1" s="27"/>
      <c r="H1" s="27"/>
      <c r="I1" s="27"/>
      <c r="J1" s="27"/>
      <c r="K1" s="27"/>
      <c r="L1" s="27"/>
      <c r="M1" s="27"/>
      <c r="N1" s="27"/>
      <c r="O1" s="27"/>
      <c r="P1" s="27"/>
      <c r="Q1" s="27"/>
      <c r="R1" s="27"/>
      <c r="S1" s="27"/>
    </row>
    <row r="2" spans="1:19" ht="18" x14ac:dyDescent="0.2">
      <c r="B2" s="28"/>
      <c r="C2" s="28"/>
      <c r="D2" s="28"/>
      <c r="E2" s="28"/>
      <c r="F2" s="28" t="s">
        <v>3</v>
      </c>
      <c r="G2" s="27"/>
      <c r="H2" s="29"/>
      <c r="I2" s="29"/>
      <c r="J2" s="29"/>
      <c r="K2" s="29"/>
      <c r="L2" s="29"/>
      <c r="M2" s="29"/>
      <c r="N2" s="29"/>
      <c r="O2" s="29"/>
      <c r="P2" s="82">
        <v>44515</v>
      </c>
      <c r="Q2" s="83"/>
      <c r="R2" s="83"/>
      <c r="S2" s="83"/>
    </row>
    <row r="3" spans="1:19" ht="18" x14ac:dyDescent="0.2">
      <c r="B3" s="28"/>
      <c r="C3" s="28"/>
      <c r="D3" s="28"/>
      <c r="E3" s="28"/>
      <c r="F3" s="30" t="s">
        <v>10</v>
      </c>
      <c r="G3" s="27"/>
      <c r="H3" s="29"/>
      <c r="I3" s="29"/>
      <c r="J3" s="29"/>
      <c r="K3" s="29"/>
      <c r="L3" s="29"/>
      <c r="M3" s="29"/>
      <c r="N3" s="29"/>
      <c r="O3" s="29"/>
      <c r="P3" s="31"/>
      <c r="Q3" s="32"/>
      <c r="R3" s="32"/>
      <c r="S3" s="32"/>
    </row>
    <row r="4" spans="1:19" ht="15" customHeight="1" x14ac:dyDescent="0.2">
      <c r="B4" s="28"/>
      <c r="C4" s="28"/>
      <c r="D4" s="28"/>
      <c r="E4" s="28"/>
      <c r="F4" s="28"/>
      <c r="G4" s="28"/>
      <c r="H4" s="29"/>
      <c r="I4" s="29"/>
      <c r="J4" s="29"/>
      <c r="K4" s="29"/>
      <c r="L4" s="29"/>
      <c r="M4" s="29"/>
      <c r="N4" s="29"/>
      <c r="O4" s="29"/>
      <c r="P4" s="31"/>
      <c r="Q4" s="32"/>
      <c r="R4" s="32"/>
      <c r="S4" s="32"/>
    </row>
    <row r="5" spans="1:19" ht="18" hidden="1" customHeight="1" x14ac:dyDescent="0.2">
      <c r="B5" s="33" t="s">
        <v>24</v>
      </c>
      <c r="C5" s="33"/>
      <c r="D5" s="33"/>
      <c r="E5" s="33"/>
      <c r="F5" s="34"/>
      <c r="G5" s="34"/>
      <c r="H5" s="35"/>
      <c r="I5" s="35"/>
      <c r="J5" s="35"/>
      <c r="K5" s="35"/>
      <c r="L5" s="35"/>
      <c r="M5" s="35"/>
      <c r="N5" s="35"/>
      <c r="O5" s="35"/>
      <c r="P5" s="36"/>
      <c r="Q5" s="37"/>
      <c r="R5" s="37"/>
      <c r="S5" s="37"/>
    </row>
    <row r="6" spans="1:19" s="17" customFormat="1" ht="18" customHeight="1" x14ac:dyDescent="0.25">
      <c r="B6" s="38" t="s">
        <v>50</v>
      </c>
      <c r="C6" s="38"/>
      <c r="D6" s="38"/>
      <c r="E6" s="38"/>
      <c r="F6" s="39"/>
      <c r="G6" s="40"/>
      <c r="H6" s="40"/>
      <c r="I6" s="40"/>
      <c r="J6" s="40"/>
      <c r="K6" s="40"/>
      <c r="L6" s="40"/>
      <c r="M6" s="40"/>
      <c r="N6" s="40"/>
      <c r="O6" s="40"/>
      <c r="P6" s="40"/>
      <c r="Q6" s="40"/>
      <c r="R6" s="40"/>
      <c r="S6" s="40"/>
    </row>
    <row r="7" spans="1:19" s="17" customFormat="1" ht="18" customHeight="1" x14ac:dyDescent="0.25">
      <c r="B7" s="20" t="s">
        <v>65</v>
      </c>
      <c r="C7" s="20"/>
      <c r="D7" s="20"/>
      <c r="E7" s="20"/>
      <c r="F7" s="21"/>
      <c r="G7" s="22"/>
      <c r="H7" s="22"/>
      <c r="I7" s="22"/>
      <c r="J7" s="22"/>
      <c r="K7" s="22"/>
      <c r="L7" s="22"/>
      <c r="M7" s="22"/>
      <c r="N7" s="22"/>
      <c r="O7" s="22"/>
      <c r="P7" s="22"/>
      <c r="Q7" s="22"/>
      <c r="R7" s="22"/>
      <c r="S7" s="22"/>
    </row>
    <row r="8" spans="1:19" s="17" customFormat="1" ht="3.95" customHeight="1" x14ac:dyDescent="0.25">
      <c r="B8" s="41"/>
      <c r="C8" s="41"/>
      <c r="D8" s="41"/>
      <c r="E8" s="41"/>
      <c r="F8" s="42"/>
      <c r="G8" s="43"/>
      <c r="H8" s="43"/>
      <c r="I8" s="43"/>
      <c r="J8" s="43"/>
      <c r="K8" s="43"/>
      <c r="L8" s="43"/>
      <c r="M8" s="43"/>
      <c r="N8" s="43"/>
      <c r="O8" s="43"/>
      <c r="P8" s="43"/>
      <c r="Q8" s="43"/>
      <c r="R8" s="44"/>
      <c r="S8" s="44"/>
    </row>
    <row r="9" spans="1:19" ht="15" customHeight="1" x14ac:dyDescent="0.2">
      <c r="A9" s="2"/>
      <c r="B9" s="45"/>
      <c r="C9" s="45"/>
      <c r="D9" s="45"/>
      <c r="E9" s="45"/>
      <c r="F9" s="46"/>
      <c r="G9" s="25"/>
      <c r="H9" s="84" t="s">
        <v>1</v>
      </c>
      <c r="I9" s="84"/>
      <c r="J9" s="84"/>
      <c r="K9" s="84"/>
      <c r="L9" s="84"/>
      <c r="M9" s="84"/>
      <c r="N9" s="84"/>
      <c r="O9" s="84"/>
      <c r="P9" s="84"/>
      <c r="Q9" s="84"/>
      <c r="R9" s="85" t="s">
        <v>4</v>
      </c>
      <c r="S9" s="85" t="s">
        <v>5</v>
      </c>
    </row>
    <row r="10" spans="1:19" ht="15" customHeight="1" x14ac:dyDescent="0.2">
      <c r="A10" s="2"/>
      <c r="B10" s="48"/>
      <c r="C10" s="48"/>
      <c r="D10" s="48"/>
      <c r="E10" s="48"/>
      <c r="F10" s="46"/>
      <c r="G10" s="49"/>
      <c r="H10" s="12">
        <v>2022</v>
      </c>
      <c r="I10" s="12">
        <v>2023</v>
      </c>
      <c r="J10" s="12">
        <v>2024</v>
      </c>
      <c r="K10" s="12">
        <v>2025</v>
      </c>
      <c r="L10" s="12">
        <v>2026</v>
      </c>
      <c r="M10" s="12">
        <v>2027</v>
      </c>
      <c r="N10" s="12">
        <v>2028</v>
      </c>
      <c r="O10" s="12">
        <v>2029</v>
      </c>
      <c r="P10" s="12">
        <v>2030</v>
      </c>
      <c r="Q10" s="12">
        <v>2031</v>
      </c>
      <c r="R10" s="86"/>
      <c r="S10" s="86"/>
    </row>
    <row r="11" spans="1:19" ht="15" customHeight="1" x14ac:dyDescent="0.2">
      <c r="A11" s="2"/>
      <c r="B11" s="48"/>
      <c r="C11" s="48"/>
      <c r="D11" s="48"/>
      <c r="E11" s="48"/>
      <c r="F11" s="46"/>
      <c r="G11" s="49"/>
      <c r="H11" s="50"/>
      <c r="I11" s="50"/>
      <c r="J11" s="50"/>
      <c r="K11" s="50"/>
      <c r="L11" s="50"/>
      <c r="M11" s="50"/>
      <c r="N11" s="50"/>
      <c r="O11" s="50"/>
      <c r="P11" s="50"/>
      <c r="Q11" s="50"/>
      <c r="R11" s="47"/>
      <c r="S11" s="47"/>
    </row>
    <row r="12" spans="1:19" ht="15" customHeight="1" x14ac:dyDescent="0.2">
      <c r="A12" s="2"/>
      <c r="B12" s="4"/>
      <c r="C12" s="4"/>
      <c r="D12" s="4"/>
      <c r="E12" s="4"/>
      <c r="F12" s="3"/>
      <c r="G12" s="4"/>
      <c r="H12" s="87" t="s">
        <v>8</v>
      </c>
      <c r="I12" s="87"/>
      <c r="J12" s="87"/>
      <c r="K12" s="87"/>
      <c r="L12" s="87"/>
      <c r="M12" s="87"/>
      <c r="N12" s="87"/>
      <c r="O12" s="87"/>
      <c r="P12" s="87"/>
      <c r="Q12" s="87"/>
      <c r="R12" s="5"/>
      <c r="S12" s="5"/>
    </row>
    <row r="13" spans="1:19" ht="6.95" customHeight="1" x14ac:dyDescent="0.2">
      <c r="A13" s="2"/>
      <c r="B13" s="4"/>
      <c r="C13" s="4"/>
      <c r="D13" s="4"/>
      <c r="E13" s="4"/>
      <c r="F13" s="3"/>
      <c r="G13" s="4"/>
      <c r="H13" s="51"/>
      <c r="I13" s="51"/>
      <c r="J13" s="51"/>
      <c r="K13" s="51"/>
      <c r="L13" s="51"/>
      <c r="M13" s="51"/>
      <c r="N13" s="51"/>
      <c r="O13" s="51"/>
      <c r="P13" s="51"/>
      <c r="Q13" s="51"/>
      <c r="R13" s="5"/>
      <c r="S13" s="5"/>
    </row>
    <row r="14" spans="1:19" ht="15" customHeight="1" x14ac:dyDescent="0.2">
      <c r="A14" s="2"/>
      <c r="B14" s="16" t="s">
        <v>28</v>
      </c>
      <c r="C14" s="16"/>
      <c r="D14" s="16"/>
      <c r="E14" s="16"/>
      <c r="F14" s="25"/>
      <c r="G14" s="15"/>
      <c r="H14" s="52" t="s">
        <v>0</v>
      </c>
      <c r="I14" s="52" t="s">
        <v>0</v>
      </c>
      <c r="J14" s="52" t="s">
        <v>0</v>
      </c>
      <c r="K14" s="52" t="s">
        <v>0</v>
      </c>
      <c r="L14" s="52" t="s">
        <v>0</v>
      </c>
      <c r="M14" s="52" t="s">
        <v>0</v>
      </c>
      <c r="N14" s="52" t="s">
        <v>0</v>
      </c>
      <c r="O14" s="52" t="s">
        <v>0</v>
      </c>
      <c r="P14" s="52" t="s">
        <v>0</v>
      </c>
      <c r="Q14" s="52" t="s">
        <v>0</v>
      </c>
      <c r="R14" s="53"/>
      <c r="S14" s="53"/>
    </row>
    <row r="15" spans="1:19" ht="15" customHeight="1" x14ac:dyDescent="0.2">
      <c r="A15" s="2"/>
      <c r="B15" s="16"/>
      <c r="C15" s="25" t="s">
        <v>7</v>
      </c>
      <c r="D15" s="25"/>
      <c r="E15" s="25"/>
      <c r="F15" s="25"/>
      <c r="G15" s="15"/>
      <c r="H15" s="52">
        <v>65000</v>
      </c>
      <c r="I15" s="52">
        <v>0</v>
      </c>
      <c r="J15" s="52">
        <v>0</v>
      </c>
      <c r="K15" s="52">
        <v>0</v>
      </c>
      <c r="L15" s="52">
        <v>0</v>
      </c>
      <c r="M15" s="52">
        <v>0</v>
      </c>
      <c r="N15" s="52">
        <v>0</v>
      </c>
      <c r="O15" s="52">
        <v>0</v>
      </c>
      <c r="P15" s="52">
        <v>0</v>
      </c>
      <c r="Q15" s="52">
        <v>0</v>
      </c>
      <c r="R15" s="53">
        <v>65000</v>
      </c>
      <c r="S15" s="53">
        <v>65000</v>
      </c>
    </row>
    <row r="16" spans="1:19" ht="15" customHeight="1" x14ac:dyDescent="0.2">
      <c r="B16" s="52"/>
      <c r="C16" s="25" t="s">
        <v>2</v>
      </c>
      <c r="D16" s="25"/>
      <c r="E16" s="25"/>
      <c r="F16" s="25"/>
      <c r="G16" s="15"/>
      <c r="H16" s="52">
        <v>1957</v>
      </c>
      <c r="I16" s="52">
        <v>6458</v>
      </c>
      <c r="J16" s="52">
        <v>12365</v>
      </c>
      <c r="K16" s="52">
        <v>12960</v>
      </c>
      <c r="L16" s="52">
        <v>12938</v>
      </c>
      <c r="M16" s="52">
        <v>6560</v>
      </c>
      <c r="N16" s="52">
        <v>3940</v>
      </c>
      <c r="O16" s="52">
        <v>2788</v>
      </c>
      <c r="P16" s="52">
        <v>1928</v>
      </c>
      <c r="Q16" s="52">
        <v>1283</v>
      </c>
      <c r="R16" s="53">
        <v>46678</v>
      </c>
      <c r="S16" s="53">
        <v>63177</v>
      </c>
    </row>
    <row r="17" spans="1:19" ht="6.95" customHeight="1" x14ac:dyDescent="0.2">
      <c r="A17" s="2"/>
      <c r="B17" s="52"/>
      <c r="C17" s="52"/>
      <c r="D17" s="52"/>
      <c r="E17" s="52"/>
      <c r="F17" s="14"/>
      <c r="G17" s="15"/>
      <c r="H17" s="52"/>
      <c r="I17" s="52"/>
      <c r="J17" s="52"/>
      <c r="K17" s="52"/>
      <c r="L17" s="52"/>
      <c r="M17" s="52"/>
      <c r="N17" s="52"/>
      <c r="O17" s="52"/>
      <c r="P17" s="52"/>
      <c r="Q17" s="52"/>
      <c r="R17" s="53"/>
      <c r="S17" s="53"/>
    </row>
    <row r="18" spans="1:19" s="78" customFormat="1" ht="30" customHeight="1" x14ac:dyDescent="0.25">
      <c r="A18" s="75"/>
      <c r="B18" s="89" t="s">
        <v>29</v>
      </c>
      <c r="C18" s="89"/>
      <c r="D18" s="89"/>
      <c r="E18" s="89"/>
      <c r="F18" s="89"/>
      <c r="G18" s="89"/>
      <c r="H18" s="76" t="s">
        <v>0</v>
      </c>
      <c r="I18" s="76" t="s">
        <v>0</v>
      </c>
      <c r="J18" s="76" t="s">
        <v>0</v>
      </c>
      <c r="K18" s="76" t="s">
        <v>0</v>
      </c>
      <c r="L18" s="76" t="s">
        <v>0</v>
      </c>
      <c r="M18" s="76" t="s">
        <v>0</v>
      </c>
      <c r="N18" s="76" t="s">
        <v>0</v>
      </c>
      <c r="O18" s="76" t="s">
        <v>0</v>
      </c>
      <c r="P18" s="76" t="s">
        <v>0</v>
      </c>
      <c r="Q18" s="76" t="s">
        <v>0</v>
      </c>
      <c r="R18" s="77" t="s">
        <v>0</v>
      </c>
      <c r="S18" s="77" t="s">
        <v>0</v>
      </c>
    </row>
    <row r="19" spans="1:19" ht="15" customHeight="1" x14ac:dyDescent="0.2">
      <c r="A19" s="2"/>
      <c r="B19" s="16"/>
      <c r="C19" s="25" t="s">
        <v>7</v>
      </c>
      <c r="D19" s="25"/>
      <c r="E19" s="25"/>
      <c r="F19" s="25"/>
      <c r="G19" s="15"/>
      <c r="H19" s="52">
        <v>25000</v>
      </c>
      <c r="I19" s="52">
        <v>0</v>
      </c>
      <c r="J19" s="52">
        <v>0</v>
      </c>
      <c r="K19" s="52">
        <v>0</v>
      </c>
      <c r="L19" s="52">
        <v>0</v>
      </c>
      <c r="M19" s="52">
        <v>0</v>
      </c>
      <c r="N19" s="52">
        <v>0</v>
      </c>
      <c r="O19" s="52">
        <v>0</v>
      </c>
      <c r="P19" s="52">
        <v>0</v>
      </c>
      <c r="Q19" s="52">
        <v>0</v>
      </c>
      <c r="R19" s="53">
        <v>25000</v>
      </c>
      <c r="S19" s="53">
        <v>25000</v>
      </c>
    </row>
    <row r="20" spans="1:19" ht="15" customHeight="1" x14ac:dyDescent="0.2">
      <c r="A20" s="2"/>
      <c r="B20" s="52"/>
      <c r="C20" s="25" t="s">
        <v>2</v>
      </c>
      <c r="D20" s="25"/>
      <c r="E20" s="25"/>
      <c r="F20" s="25"/>
      <c r="G20" s="15"/>
      <c r="H20" s="52">
        <v>13</v>
      </c>
      <c r="I20" s="52">
        <v>766</v>
      </c>
      <c r="J20" s="52">
        <v>1273</v>
      </c>
      <c r="K20" s="52">
        <v>3748</v>
      </c>
      <c r="L20" s="52">
        <v>4245</v>
      </c>
      <c r="M20" s="52">
        <v>4240</v>
      </c>
      <c r="N20" s="52">
        <v>3641</v>
      </c>
      <c r="O20" s="52">
        <v>2993</v>
      </c>
      <c r="P20" s="52">
        <v>2490</v>
      </c>
      <c r="Q20" s="52">
        <v>750</v>
      </c>
      <c r="R20" s="53">
        <v>10045</v>
      </c>
      <c r="S20" s="53">
        <v>24159</v>
      </c>
    </row>
    <row r="21" spans="1:19" ht="6.95" customHeight="1" x14ac:dyDescent="0.2">
      <c r="A21" s="2"/>
      <c r="B21" s="52"/>
      <c r="C21" s="52"/>
      <c r="D21" s="52"/>
      <c r="E21" s="52"/>
      <c r="F21" s="14"/>
      <c r="G21" s="15"/>
      <c r="H21" s="52"/>
      <c r="I21" s="52"/>
      <c r="J21" s="52"/>
      <c r="K21" s="52"/>
      <c r="L21" s="52"/>
      <c r="M21" s="52"/>
      <c r="N21" s="52"/>
      <c r="O21" s="52"/>
      <c r="P21" s="52"/>
      <c r="Q21" s="52"/>
      <c r="R21" s="53"/>
      <c r="S21" s="53"/>
    </row>
    <row r="22" spans="1:19" ht="15" customHeight="1" x14ac:dyDescent="0.2">
      <c r="A22" s="2"/>
      <c r="B22" s="16" t="s">
        <v>37</v>
      </c>
      <c r="C22" s="16"/>
      <c r="D22" s="16"/>
      <c r="E22" s="16"/>
      <c r="F22" s="25"/>
      <c r="G22" s="15"/>
      <c r="H22" s="52" t="s">
        <v>0</v>
      </c>
      <c r="I22" s="52" t="s">
        <v>0</v>
      </c>
      <c r="J22" s="52" t="s">
        <v>0</v>
      </c>
      <c r="K22" s="52" t="s">
        <v>0</v>
      </c>
      <c r="L22" s="52" t="s">
        <v>0</v>
      </c>
      <c r="M22" s="52" t="s">
        <v>0</v>
      </c>
      <c r="N22" s="52" t="s">
        <v>0</v>
      </c>
      <c r="O22" s="52" t="s">
        <v>0</v>
      </c>
      <c r="P22" s="52" t="s">
        <v>0</v>
      </c>
      <c r="Q22" s="52" t="s">
        <v>0</v>
      </c>
      <c r="R22" s="53" t="s">
        <v>0</v>
      </c>
      <c r="S22" s="53" t="s">
        <v>0</v>
      </c>
    </row>
    <row r="23" spans="1:19" ht="15" customHeight="1" x14ac:dyDescent="0.2">
      <c r="A23" s="2"/>
      <c r="B23" s="16"/>
      <c r="C23" s="25" t="s">
        <v>7</v>
      </c>
      <c r="D23" s="25"/>
      <c r="E23" s="25"/>
      <c r="F23" s="25"/>
      <c r="G23" s="15"/>
      <c r="H23" s="52">
        <v>750</v>
      </c>
      <c r="I23" s="52">
        <v>0</v>
      </c>
      <c r="J23" s="52">
        <v>0</v>
      </c>
      <c r="K23" s="52">
        <v>0</v>
      </c>
      <c r="L23" s="52">
        <v>0</v>
      </c>
      <c r="M23" s="52">
        <v>0</v>
      </c>
      <c r="N23" s="52">
        <v>0</v>
      </c>
      <c r="O23" s="52">
        <v>0</v>
      </c>
      <c r="P23" s="52">
        <v>0</v>
      </c>
      <c r="Q23" s="52">
        <v>0</v>
      </c>
      <c r="R23" s="53">
        <v>750</v>
      </c>
      <c r="S23" s="53">
        <v>750</v>
      </c>
    </row>
    <row r="24" spans="1:19" ht="15" customHeight="1" x14ac:dyDescent="0.2">
      <c r="A24" s="2"/>
      <c r="B24" s="52"/>
      <c r="C24" s="25" t="s">
        <v>2</v>
      </c>
      <c r="D24" s="25"/>
      <c r="E24" s="25"/>
      <c r="F24" s="25"/>
      <c r="G24" s="15"/>
      <c r="H24" s="52">
        <v>20</v>
      </c>
      <c r="I24" s="52">
        <v>85</v>
      </c>
      <c r="J24" s="52">
        <v>150</v>
      </c>
      <c r="K24" s="52">
        <v>188</v>
      </c>
      <c r="L24" s="52">
        <v>149</v>
      </c>
      <c r="M24" s="52">
        <v>93</v>
      </c>
      <c r="N24" s="52">
        <v>41</v>
      </c>
      <c r="O24" s="52">
        <v>16</v>
      </c>
      <c r="P24" s="52">
        <v>8</v>
      </c>
      <c r="Q24" s="52">
        <v>0</v>
      </c>
      <c r="R24" s="53">
        <v>592</v>
      </c>
      <c r="S24" s="53">
        <v>750</v>
      </c>
    </row>
    <row r="25" spans="1:19" ht="6.95" customHeight="1" x14ac:dyDescent="0.2">
      <c r="A25" s="2"/>
      <c r="B25" s="52"/>
      <c r="C25" s="52"/>
      <c r="D25" s="52"/>
      <c r="E25" s="52"/>
      <c r="F25" s="25"/>
      <c r="G25" s="15"/>
      <c r="H25" s="52"/>
      <c r="I25" s="52"/>
      <c r="J25" s="52"/>
      <c r="K25" s="52"/>
      <c r="L25" s="52"/>
      <c r="M25" s="52"/>
      <c r="N25" s="52"/>
      <c r="O25" s="52"/>
      <c r="P25" s="52"/>
      <c r="Q25" s="52"/>
      <c r="R25" s="53"/>
      <c r="S25" s="53"/>
    </row>
    <row r="26" spans="1:19" s="78" customFormat="1" ht="30" customHeight="1" x14ac:dyDescent="0.25">
      <c r="A26" s="75"/>
      <c r="B26" s="89" t="s">
        <v>64</v>
      </c>
      <c r="C26" s="89"/>
      <c r="D26" s="89"/>
      <c r="E26" s="89"/>
      <c r="F26" s="89"/>
      <c r="G26" s="89"/>
      <c r="H26" s="76" t="s">
        <v>0</v>
      </c>
      <c r="I26" s="76" t="s">
        <v>0</v>
      </c>
      <c r="J26" s="76" t="s">
        <v>0</v>
      </c>
      <c r="K26" s="76" t="s">
        <v>0</v>
      </c>
      <c r="L26" s="76" t="s">
        <v>0</v>
      </c>
      <c r="M26" s="76" t="s">
        <v>0</v>
      </c>
      <c r="N26" s="76" t="s">
        <v>0</v>
      </c>
      <c r="O26" s="76" t="s">
        <v>0</v>
      </c>
      <c r="P26" s="76" t="s">
        <v>0</v>
      </c>
      <c r="Q26" s="76" t="s">
        <v>0</v>
      </c>
      <c r="R26" s="77" t="s">
        <v>0</v>
      </c>
      <c r="S26" s="77" t="s">
        <v>0</v>
      </c>
    </row>
    <row r="27" spans="1:19" ht="15" customHeight="1" x14ac:dyDescent="0.2">
      <c r="A27" s="2"/>
      <c r="B27" s="16"/>
      <c r="C27" s="25" t="s">
        <v>7</v>
      </c>
      <c r="D27" s="25"/>
      <c r="E27" s="25"/>
      <c r="F27" s="25"/>
      <c r="G27" s="15"/>
      <c r="H27" s="52">
        <v>500</v>
      </c>
      <c r="I27" s="52">
        <v>0</v>
      </c>
      <c r="J27" s="52">
        <v>0</v>
      </c>
      <c r="K27" s="52">
        <v>0</v>
      </c>
      <c r="L27" s="52">
        <v>0</v>
      </c>
      <c r="M27" s="52">
        <v>0</v>
      </c>
      <c r="N27" s="52">
        <v>0</v>
      </c>
      <c r="O27" s="52">
        <v>0</v>
      </c>
      <c r="P27" s="52">
        <v>0</v>
      </c>
      <c r="Q27" s="52">
        <v>0</v>
      </c>
      <c r="R27" s="53">
        <v>500</v>
      </c>
      <c r="S27" s="53">
        <v>500</v>
      </c>
    </row>
    <row r="28" spans="1:19" ht="15" customHeight="1" x14ac:dyDescent="0.2">
      <c r="A28" s="2"/>
      <c r="B28" s="52"/>
      <c r="C28" s="25" t="s">
        <v>2</v>
      </c>
      <c r="D28" s="25"/>
      <c r="E28" s="25"/>
      <c r="F28" s="25"/>
      <c r="G28" s="15"/>
      <c r="H28" s="52">
        <v>41</v>
      </c>
      <c r="I28" s="52">
        <v>100</v>
      </c>
      <c r="J28" s="52">
        <v>123</v>
      </c>
      <c r="K28" s="52">
        <v>98</v>
      </c>
      <c r="L28" s="52">
        <v>50</v>
      </c>
      <c r="M28" s="52">
        <v>28</v>
      </c>
      <c r="N28" s="52">
        <v>21</v>
      </c>
      <c r="O28" s="52">
        <v>16</v>
      </c>
      <c r="P28" s="52">
        <v>15</v>
      </c>
      <c r="Q28" s="52">
        <v>1</v>
      </c>
      <c r="R28" s="53">
        <v>412</v>
      </c>
      <c r="S28" s="53">
        <v>493</v>
      </c>
    </row>
    <row r="29" spans="1:19" ht="6.95" customHeight="1" x14ac:dyDescent="0.2">
      <c r="A29" s="2"/>
      <c r="B29" s="52"/>
      <c r="C29" s="52"/>
      <c r="D29" s="52"/>
      <c r="E29" s="52"/>
      <c r="F29" s="25"/>
      <c r="G29" s="15"/>
      <c r="H29" s="52"/>
      <c r="I29" s="52"/>
      <c r="J29" s="52"/>
      <c r="K29" s="52"/>
      <c r="L29" s="52"/>
      <c r="M29" s="52"/>
      <c r="N29" s="52"/>
      <c r="O29" s="52"/>
      <c r="P29" s="52"/>
      <c r="Q29" s="52"/>
      <c r="R29" s="53"/>
      <c r="S29" s="53"/>
    </row>
    <row r="30" spans="1:19" ht="30" customHeight="1" x14ac:dyDescent="0.2">
      <c r="A30" s="2"/>
      <c r="B30" s="89" t="s">
        <v>38</v>
      </c>
      <c r="C30" s="89"/>
      <c r="D30" s="89"/>
      <c r="E30" s="89"/>
      <c r="F30" s="89"/>
      <c r="G30" s="89"/>
      <c r="H30" s="52" t="s">
        <v>0</v>
      </c>
      <c r="I30" s="52" t="s">
        <v>0</v>
      </c>
      <c r="J30" s="52" t="s">
        <v>0</v>
      </c>
      <c r="K30" s="52" t="s">
        <v>0</v>
      </c>
      <c r="L30" s="52" t="s">
        <v>0</v>
      </c>
      <c r="M30" s="52" t="s">
        <v>0</v>
      </c>
      <c r="N30" s="52" t="s">
        <v>0</v>
      </c>
      <c r="O30" s="52" t="s">
        <v>0</v>
      </c>
      <c r="P30" s="52" t="s">
        <v>0</v>
      </c>
      <c r="Q30" s="52" t="s">
        <v>0</v>
      </c>
      <c r="R30" s="53" t="s">
        <v>0</v>
      </c>
      <c r="S30" s="53" t="s">
        <v>0</v>
      </c>
    </row>
    <row r="31" spans="1:19" ht="15" customHeight="1" x14ac:dyDescent="0.2">
      <c r="A31" s="2"/>
      <c r="B31" s="16"/>
      <c r="C31" s="25" t="s">
        <v>7</v>
      </c>
      <c r="D31" s="25"/>
      <c r="E31" s="25"/>
      <c r="F31" s="25"/>
      <c r="G31" s="15"/>
      <c r="H31" s="52">
        <v>500</v>
      </c>
      <c r="I31" s="52">
        <v>0</v>
      </c>
      <c r="J31" s="52">
        <v>0</v>
      </c>
      <c r="K31" s="52">
        <v>0</v>
      </c>
      <c r="L31" s="52">
        <v>0</v>
      </c>
      <c r="M31" s="52">
        <v>0</v>
      </c>
      <c r="N31" s="52">
        <v>0</v>
      </c>
      <c r="O31" s="52">
        <v>0</v>
      </c>
      <c r="P31" s="52">
        <v>0</v>
      </c>
      <c r="Q31" s="52">
        <v>0</v>
      </c>
      <c r="R31" s="53">
        <v>500</v>
      </c>
      <c r="S31" s="53">
        <v>500</v>
      </c>
    </row>
    <row r="32" spans="1:19" ht="15" customHeight="1" x14ac:dyDescent="0.2">
      <c r="A32" s="2"/>
      <c r="B32" s="52"/>
      <c r="C32" s="25" t="s">
        <v>2</v>
      </c>
      <c r="D32" s="25"/>
      <c r="E32" s="25"/>
      <c r="F32" s="25"/>
      <c r="G32" s="15"/>
      <c r="H32" s="52">
        <v>50</v>
      </c>
      <c r="I32" s="52">
        <v>123</v>
      </c>
      <c r="J32" s="52">
        <v>100</v>
      </c>
      <c r="K32" s="52">
        <v>75</v>
      </c>
      <c r="L32" s="52">
        <v>50</v>
      </c>
      <c r="M32" s="52">
        <v>50</v>
      </c>
      <c r="N32" s="52">
        <v>25</v>
      </c>
      <c r="O32" s="52">
        <v>12</v>
      </c>
      <c r="P32" s="52">
        <v>2</v>
      </c>
      <c r="Q32" s="52">
        <v>1</v>
      </c>
      <c r="R32" s="53">
        <v>398</v>
      </c>
      <c r="S32" s="53">
        <v>488</v>
      </c>
    </row>
    <row r="33" spans="1:19" ht="6.95" customHeight="1" x14ac:dyDescent="0.2">
      <c r="A33" s="2"/>
      <c r="B33" s="52"/>
      <c r="C33" s="52"/>
      <c r="D33" s="52"/>
      <c r="E33" s="52"/>
      <c r="F33" s="25"/>
      <c r="G33" s="15"/>
      <c r="H33" s="52"/>
      <c r="I33" s="52"/>
      <c r="J33" s="52"/>
      <c r="K33" s="52"/>
      <c r="L33" s="52"/>
      <c r="M33" s="52"/>
      <c r="N33" s="52"/>
      <c r="O33" s="52"/>
      <c r="P33" s="52"/>
      <c r="Q33" s="52"/>
      <c r="R33" s="53"/>
      <c r="S33" s="53"/>
    </row>
    <row r="34" spans="1:19" ht="30" customHeight="1" x14ac:dyDescent="0.2">
      <c r="A34" s="2"/>
      <c r="B34" s="89" t="s">
        <v>39</v>
      </c>
      <c r="C34" s="89"/>
      <c r="D34" s="89"/>
      <c r="E34" s="89"/>
      <c r="F34" s="89"/>
      <c r="G34" s="89"/>
      <c r="H34" s="52" t="s">
        <v>0</v>
      </c>
      <c r="I34" s="52" t="s">
        <v>0</v>
      </c>
      <c r="J34" s="52" t="s">
        <v>0</v>
      </c>
      <c r="K34" s="52" t="s">
        <v>0</v>
      </c>
      <c r="L34" s="52" t="s">
        <v>0</v>
      </c>
      <c r="M34" s="52" t="s">
        <v>0</v>
      </c>
      <c r="N34" s="52" t="s">
        <v>0</v>
      </c>
      <c r="O34" s="52" t="s">
        <v>0</v>
      </c>
      <c r="P34" s="52" t="s">
        <v>0</v>
      </c>
      <c r="Q34" s="52" t="s">
        <v>0</v>
      </c>
      <c r="R34" s="53" t="s">
        <v>0</v>
      </c>
      <c r="S34" s="53" t="s">
        <v>0</v>
      </c>
    </row>
    <row r="35" spans="1:19" ht="15" customHeight="1" x14ac:dyDescent="0.2">
      <c r="A35" s="2"/>
      <c r="B35" s="16"/>
      <c r="C35" s="25" t="s">
        <v>7</v>
      </c>
      <c r="D35" s="25"/>
      <c r="E35" s="25"/>
      <c r="F35" s="25"/>
      <c r="G35" s="15"/>
      <c r="H35" s="52">
        <v>2000</v>
      </c>
      <c r="I35" s="52">
        <v>0</v>
      </c>
      <c r="J35" s="52">
        <v>0</v>
      </c>
      <c r="K35" s="52">
        <v>0</v>
      </c>
      <c r="L35" s="52">
        <v>0</v>
      </c>
      <c r="M35" s="52">
        <v>0</v>
      </c>
      <c r="N35" s="52">
        <v>0</v>
      </c>
      <c r="O35" s="52">
        <v>0</v>
      </c>
      <c r="P35" s="52">
        <v>0</v>
      </c>
      <c r="Q35" s="52">
        <v>0</v>
      </c>
      <c r="R35" s="53">
        <v>2000</v>
      </c>
      <c r="S35" s="53">
        <v>2000</v>
      </c>
    </row>
    <row r="36" spans="1:19" ht="15" customHeight="1" x14ac:dyDescent="0.2">
      <c r="A36" s="2"/>
      <c r="B36" s="52"/>
      <c r="C36" s="25" t="s">
        <v>2</v>
      </c>
      <c r="D36" s="25"/>
      <c r="E36" s="25"/>
      <c r="F36" s="25"/>
      <c r="G36" s="15"/>
      <c r="H36" s="52">
        <v>40</v>
      </c>
      <c r="I36" s="52">
        <v>128</v>
      </c>
      <c r="J36" s="52">
        <v>244</v>
      </c>
      <c r="K36" s="52">
        <v>335</v>
      </c>
      <c r="L36" s="52">
        <v>376</v>
      </c>
      <c r="M36" s="52">
        <v>333</v>
      </c>
      <c r="N36" s="52">
        <v>267</v>
      </c>
      <c r="O36" s="52">
        <v>162</v>
      </c>
      <c r="P36" s="52">
        <v>49</v>
      </c>
      <c r="Q36" s="52">
        <v>6</v>
      </c>
      <c r="R36" s="53">
        <v>1123</v>
      </c>
      <c r="S36" s="53">
        <v>1940</v>
      </c>
    </row>
    <row r="37" spans="1:19" ht="6.95" customHeight="1" x14ac:dyDescent="0.2">
      <c r="A37" s="2"/>
      <c r="B37" s="52"/>
      <c r="C37" s="52"/>
      <c r="D37" s="52"/>
      <c r="E37" s="52"/>
      <c r="F37" s="25"/>
      <c r="G37" s="15"/>
      <c r="H37" s="52"/>
      <c r="I37" s="52"/>
      <c r="J37" s="52"/>
      <c r="K37" s="52"/>
      <c r="L37" s="52"/>
      <c r="M37" s="52"/>
      <c r="N37" s="52"/>
      <c r="O37" s="52"/>
      <c r="P37" s="52"/>
      <c r="Q37" s="52"/>
      <c r="R37" s="53"/>
      <c r="S37" s="53"/>
    </row>
    <row r="38" spans="1:19" ht="30" customHeight="1" x14ac:dyDescent="0.2">
      <c r="A38" s="2"/>
      <c r="B38" s="89" t="s">
        <v>40</v>
      </c>
      <c r="C38" s="89"/>
      <c r="D38" s="89"/>
      <c r="E38" s="89"/>
      <c r="F38" s="89"/>
      <c r="G38" s="89"/>
      <c r="H38" s="52" t="s">
        <v>0</v>
      </c>
      <c r="I38" s="52" t="s">
        <v>0</v>
      </c>
      <c r="J38" s="52" t="s">
        <v>0</v>
      </c>
      <c r="K38" s="52" t="s">
        <v>0</v>
      </c>
      <c r="L38" s="52" t="s">
        <v>0</v>
      </c>
      <c r="M38" s="52" t="s">
        <v>0</v>
      </c>
      <c r="N38" s="52" t="s">
        <v>0</v>
      </c>
      <c r="O38" s="52" t="s">
        <v>0</v>
      </c>
      <c r="P38" s="52" t="s">
        <v>0</v>
      </c>
      <c r="Q38" s="52" t="s">
        <v>0</v>
      </c>
      <c r="R38" s="53" t="s">
        <v>0</v>
      </c>
      <c r="S38" s="53" t="s">
        <v>0</v>
      </c>
    </row>
    <row r="39" spans="1:19" ht="15" customHeight="1" x14ac:dyDescent="0.2">
      <c r="A39" s="2"/>
      <c r="B39" s="16"/>
      <c r="C39" s="25" t="s">
        <v>7</v>
      </c>
      <c r="D39" s="25"/>
      <c r="E39" s="25"/>
      <c r="F39" s="25"/>
      <c r="G39" s="15"/>
      <c r="H39" s="52">
        <v>1600</v>
      </c>
      <c r="I39" s="52">
        <v>0</v>
      </c>
      <c r="J39" s="52">
        <v>0</v>
      </c>
      <c r="K39" s="52">
        <v>0</v>
      </c>
      <c r="L39" s="52">
        <v>0</v>
      </c>
      <c r="M39" s="52">
        <v>0</v>
      </c>
      <c r="N39" s="52">
        <v>0</v>
      </c>
      <c r="O39" s="52">
        <v>0</v>
      </c>
      <c r="P39" s="52">
        <v>0</v>
      </c>
      <c r="Q39" s="52">
        <v>0</v>
      </c>
      <c r="R39" s="53">
        <v>1600</v>
      </c>
      <c r="S39" s="53">
        <v>1600</v>
      </c>
    </row>
    <row r="40" spans="1:19" ht="15" customHeight="1" x14ac:dyDescent="0.2">
      <c r="A40" s="2"/>
      <c r="B40" s="52"/>
      <c r="C40" s="25" t="s">
        <v>2</v>
      </c>
      <c r="D40" s="25"/>
      <c r="E40" s="25"/>
      <c r="F40" s="25"/>
      <c r="G40" s="15"/>
      <c r="H40" s="52">
        <v>20</v>
      </c>
      <c r="I40" s="52">
        <v>71</v>
      </c>
      <c r="J40" s="52">
        <v>106</v>
      </c>
      <c r="K40" s="52">
        <v>136</v>
      </c>
      <c r="L40" s="52">
        <v>236</v>
      </c>
      <c r="M40" s="52">
        <v>306</v>
      </c>
      <c r="N40" s="52">
        <v>276</v>
      </c>
      <c r="O40" s="52">
        <v>206</v>
      </c>
      <c r="P40" s="52">
        <v>141</v>
      </c>
      <c r="Q40" s="52">
        <v>0</v>
      </c>
      <c r="R40" s="53">
        <v>569</v>
      </c>
      <c r="S40" s="53">
        <v>1498</v>
      </c>
    </row>
    <row r="41" spans="1:19" ht="6.95" customHeight="1" x14ac:dyDescent="0.2">
      <c r="A41" s="2"/>
      <c r="B41" s="52"/>
      <c r="C41" s="52"/>
      <c r="D41" s="52"/>
      <c r="E41" s="52"/>
      <c r="F41" s="25"/>
      <c r="G41" s="15"/>
      <c r="H41" s="52"/>
      <c r="I41" s="52"/>
      <c r="J41" s="52"/>
      <c r="K41" s="52"/>
      <c r="L41" s="52"/>
      <c r="M41" s="52"/>
      <c r="N41" s="52"/>
      <c r="O41" s="52"/>
      <c r="P41" s="52"/>
      <c r="Q41" s="52"/>
      <c r="R41" s="53"/>
      <c r="S41" s="53"/>
    </row>
    <row r="42" spans="1:19" ht="15" customHeight="1" x14ac:dyDescent="0.2">
      <c r="A42" s="2"/>
      <c r="B42" s="16" t="s">
        <v>41</v>
      </c>
      <c r="C42" s="16"/>
      <c r="D42" s="16"/>
      <c r="E42" s="16"/>
      <c r="F42" s="25"/>
      <c r="G42" s="15"/>
      <c r="H42" s="52" t="s">
        <v>0</v>
      </c>
      <c r="I42" s="52" t="s">
        <v>0</v>
      </c>
      <c r="J42" s="52" t="s">
        <v>0</v>
      </c>
      <c r="K42" s="52" t="s">
        <v>0</v>
      </c>
      <c r="L42" s="52" t="s">
        <v>0</v>
      </c>
      <c r="M42" s="52" t="s">
        <v>0</v>
      </c>
      <c r="N42" s="52" t="s">
        <v>0</v>
      </c>
      <c r="O42" s="52" t="s">
        <v>0</v>
      </c>
      <c r="P42" s="52" t="s">
        <v>0</v>
      </c>
      <c r="Q42" s="52" t="s">
        <v>0</v>
      </c>
      <c r="R42" s="53" t="s">
        <v>0</v>
      </c>
      <c r="S42" s="53" t="s">
        <v>0</v>
      </c>
    </row>
    <row r="43" spans="1:19" ht="15" customHeight="1" x14ac:dyDescent="0.2">
      <c r="A43" s="2"/>
      <c r="B43" s="16"/>
      <c r="C43" s="25" t="s">
        <v>7</v>
      </c>
      <c r="D43" s="25"/>
      <c r="E43" s="25"/>
      <c r="F43" s="25"/>
      <c r="G43" s="15"/>
      <c r="H43" s="52">
        <v>2000</v>
      </c>
      <c r="I43" s="52">
        <v>0</v>
      </c>
      <c r="J43" s="52">
        <v>0</v>
      </c>
      <c r="K43" s="52">
        <v>0</v>
      </c>
      <c r="L43" s="52">
        <v>0</v>
      </c>
      <c r="M43" s="52">
        <v>0</v>
      </c>
      <c r="N43" s="52">
        <v>0</v>
      </c>
      <c r="O43" s="52">
        <v>0</v>
      </c>
      <c r="P43" s="52">
        <v>0</v>
      </c>
      <c r="Q43" s="52">
        <v>0</v>
      </c>
      <c r="R43" s="53">
        <v>2000</v>
      </c>
      <c r="S43" s="53">
        <v>2000</v>
      </c>
    </row>
    <row r="44" spans="1:19" ht="15" customHeight="1" x14ac:dyDescent="0.2">
      <c r="A44" s="2"/>
      <c r="B44" s="52"/>
      <c r="C44" s="25" t="s">
        <v>2</v>
      </c>
      <c r="D44" s="25"/>
      <c r="E44" s="25"/>
      <c r="F44" s="25"/>
      <c r="G44" s="15"/>
      <c r="H44" s="52">
        <v>20</v>
      </c>
      <c r="I44" s="52">
        <v>113</v>
      </c>
      <c r="J44" s="52">
        <v>249</v>
      </c>
      <c r="K44" s="52">
        <v>389</v>
      </c>
      <c r="L44" s="52">
        <v>383</v>
      </c>
      <c r="M44" s="52">
        <v>251</v>
      </c>
      <c r="N44" s="52">
        <v>206</v>
      </c>
      <c r="O44" s="52">
        <v>176</v>
      </c>
      <c r="P44" s="52">
        <v>121</v>
      </c>
      <c r="Q44" s="52">
        <v>41</v>
      </c>
      <c r="R44" s="53">
        <v>1154</v>
      </c>
      <c r="S44" s="53">
        <v>1949</v>
      </c>
    </row>
    <row r="45" spans="1:19" ht="6.95" customHeight="1" x14ac:dyDescent="0.2">
      <c r="A45" s="2"/>
      <c r="B45" s="52"/>
      <c r="C45" s="52"/>
      <c r="D45" s="52"/>
      <c r="E45" s="52"/>
      <c r="F45" s="25"/>
      <c r="G45" s="15"/>
      <c r="H45" s="52"/>
      <c r="I45" s="52"/>
      <c r="J45" s="52"/>
      <c r="K45" s="52"/>
      <c r="L45" s="52"/>
      <c r="M45" s="52"/>
      <c r="N45" s="52"/>
      <c r="O45" s="52"/>
      <c r="P45" s="52"/>
      <c r="Q45" s="52"/>
      <c r="R45" s="53"/>
      <c r="S45" s="53"/>
    </row>
    <row r="46" spans="1:19" ht="15" customHeight="1" x14ac:dyDescent="0.2">
      <c r="A46" s="2"/>
      <c r="B46" s="16" t="s">
        <v>42</v>
      </c>
      <c r="C46" s="16"/>
      <c r="D46" s="16"/>
      <c r="E46" s="16"/>
      <c r="F46" s="25"/>
      <c r="G46" s="15"/>
      <c r="H46" s="52" t="s">
        <v>0</v>
      </c>
      <c r="I46" s="52" t="s">
        <v>0</v>
      </c>
      <c r="J46" s="52" t="s">
        <v>0</v>
      </c>
      <c r="K46" s="52" t="s">
        <v>0</v>
      </c>
      <c r="L46" s="52" t="s">
        <v>0</v>
      </c>
      <c r="M46" s="52" t="s">
        <v>0</v>
      </c>
      <c r="N46" s="52" t="s">
        <v>0</v>
      </c>
      <c r="O46" s="52" t="s">
        <v>0</v>
      </c>
      <c r="P46" s="52" t="s">
        <v>0</v>
      </c>
      <c r="Q46" s="52" t="s">
        <v>0</v>
      </c>
      <c r="R46" s="53" t="s">
        <v>0</v>
      </c>
      <c r="S46" s="53" t="s">
        <v>0</v>
      </c>
    </row>
    <row r="47" spans="1:19" ht="15" customHeight="1" x14ac:dyDescent="0.2">
      <c r="A47" s="2"/>
      <c r="B47" s="16"/>
      <c r="C47" s="25" t="s">
        <v>7</v>
      </c>
      <c r="D47" s="25"/>
      <c r="E47" s="25"/>
      <c r="F47" s="25"/>
      <c r="G47" s="15"/>
      <c r="H47" s="52">
        <v>24000</v>
      </c>
      <c r="I47" s="52">
        <v>0</v>
      </c>
      <c r="J47" s="52">
        <v>0</v>
      </c>
      <c r="K47" s="52">
        <v>0</v>
      </c>
      <c r="L47" s="52">
        <v>0</v>
      </c>
      <c r="M47" s="52">
        <v>0</v>
      </c>
      <c r="N47" s="52">
        <v>0</v>
      </c>
      <c r="O47" s="52">
        <v>0</v>
      </c>
      <c r="P47" s="52">
        <v>0</v>
      </c>
      <c r="Q47" s="52">
        <v>0</v>
      </c>
      <c r="R47" s="53">
        <v>24000</v>
      </c>
      <c r="S47" s="53">
        <v>24000</v>
      </c>
    </row>
    <row r="48" spans="1:19" ht="15" customHeight="1" x14ac:dyDescent="0.2">
      <c r="A48" s="2"/>
      <c r="B48" s="52"/>
      <c r="C48" s="25" t="s">
        <v>2</v>
      </c>
      <c r="D48" s="25"/>
      <c r="E48" s="25"/>
      <c r="F48" s="25"/>
      <c r="G48" s="15"/>
      <c r="H48" s="52">
        <v>1204</v>
      </c>
      <c r="I48" s="52">
        <v>1947</v>
      </c>
      <c r="J48" s="52">
        <v>2731</v>
      </c>
      <c r="K48" s="52">
        <v>3364</v>
      </c>
      <c r="L48" s="52">
        <v>4163</v>
      </c>
      <c r="M48" s="52">
        <v>3651</v>
      </c>
      <c r="N48" s="52">
        <v>3420</v>
      </c>
      <c r="O48" s="52">
        <v>3410</v>
      </c>
      <c r="P48" s="52">
        <v>60</v>
      </c>
      <c r="Q48" s="52">
        <v>50</v>
      </c>
      <c r="R48" s="53">
        <v>13409</v>
      </c>
      <c r="S48" s="53">
        <v>24000</v>
      </c>
    </row>
    <row r="49" spans="1:19" ht="6.95" customHeight="1" x14ac:dyDescent="0.2">
      <c r="A49" s="2"/>
      <c r="B49" s="52"/>
      <c r="C49" s="52"/>
      <c r="D49" s="52"/>
      <c r="E49" s="52"/>
      <c r="F49" s="25"/>
      <c r="G49" s="15"/>
      <c r="H49" s="52"/>
      <c r="I49" s="52"/>
      <c r="J49" s="52"/>
      <c r="K49" s="52"/>
      <c r="L49" s="52"/>
      <c r="M49" s="52"/>
      <c r="N49" s="52"/>
      <c r="O49" s="52"/>
      <c r="P49" s="52"/>
      <c r="Q49" s="52"/>
      <c r="R49" s="53"/>
      <c r="S49" s="53"/>
    </row>
    <row r="50" spans="1:19" ht="15" customHeight="1" x14ac:dyDescent="0.2">
      <c r="A50" s="2"/>
      <c r="B50" s="16" t="s">
        <v>45</v>
      </c>
      <c r="C50" s="16"/>
      <c r="D50" s="16"/>
      <c r="E50" s="16"/>
      <c r="F50" s="25"/>
      <c r="G50" s="15"/>
      <c r="H50" s="52" t="s">
        <v>0</v>
      </c>
      <c r="I50" s="52" t="s">
        <v>0</v>
      </c>
      <c r="J50" s="52" t="s">
        <v>0</v>
      </c>
      <c r="K50" s="52" t="s">
        <v>0</v>
      </c>
      <c r="L50" s="52" t="s">
        <v>0</v>
      </c>
      <c r="M50" s="52" t="s">
        <v>0</v>
      </c>
      <c r="N50" s="52" t="s">
        <v>0</v>
      </c>
      <c r="O50" s="52" t="s">
        <v>0</v>
      </c>
      <c r="P50" s="52" t="s">
        <v>0</v>
      </c>
      <c r="Q50" s="52" t="s">
        <v>0</v>
      </c>
      <c r="R50" s="53" t="s">
        <v>0</v>
      </c>
      <c r="S50" s="53" t="s">
        <v>0</v>
      </c>
    </row>
    <row r="51" spans="1:19" ht="15" customHeight="1" x14ac:dyDescent="0.2">
      <c r="A51" s="2"/>
      <c r="B51" s="16"/>
      <c r="C51" s="25" t="s">
        <v>7</v>
      </c>
      <c r="D51" s="25"/>
      <c r="E51" s="25"/>
      <c r="F51" s="25"/>
      <c r="G51" s="15"/>
      <c r="H51" s="52">
        <v>1000</v>
      </c>
      <c r="I51" s="52">
        <v>0</v>
      </c>
      <c r="J51" s="52">
        <v>0</v>
      </c>
      <c r="K51" s="52">
        <v>0</v>
      </c>
      <c r="L51" s="52">
        <v>0</v>
      </c>
      <c r="M51" s="52">
        <v>0</v>
      </c>
      <c r="N51" s="52">
        <v>0</v>
      </c>
      <c r="O51" s="52">
        <v>0</v>
      </c>
      <c r="P51" s="52">
        <v>0</v>
      </c>
      <c r="Q51" s="52">
        <v>0</v>
      </c>
      <c r="R51" s="53">
        <v>1000</v>
      </c>
      <c r="S51" s="53">
        <v>1000</v>
      </c>
    </row>
    <row r="52" spans="1:19" ht="15" customHeight="1" x14ac:dyDescent="0.2">
      <c r="A52" s="2"/>
      <c r="B52" s="52"/>
      <c r="C52" s="25" t="s">
        <v>2</v>
      </c>
      <c r="D52" s="25"/>
      <c r="E52" s="25"/>
      <c r="F52" s="25"/>
      <c r="G52" s="15"/>
      <c r="H52" s="52">
        <v>200</v>
      </c>
      <c r="I52" s="52">
        <v>212</v>
      </c>
      <c r="J52" s="52">
        <v>200</v>
      </c>
      <c r="K52" s="52">
        <v>200</v>
      </c>
      <c r="L52" s="52">
        <v>188</v>
      </c>
      <c r="M52" s="52">
        <v>0</v>
      </c>
      <c r="N52" s="52">
        <v>0</v>
      </c>
      <c r="O52" s="52">
        <v>0</v>
      </c>
      <c r="P52" s="52">
        <v>0</v>
      </c>
      <c r="Q52" s="52">
        <v>0</v>
      </c>
      <c r="R52" s="53">
        <v>1000</v>
      </c>
      <c r="S52" s="53">
        <v>1000</v>
      </c>
    </row>
    <row r="53" spans="1:19" ht="6.95" customHeight="1" x14ac:dyDescent="0.2">
      <c r="A53" s="2"/>
      <c r="B53" s="52"/>
      <c r="C53" s="52"/>
      <c r="D53" s="52"/>
      <c r="E53" s="52"/>
      <c r="F53" s="25"/>
      <c r="G53" s="15"/>
      <c r="H53" s="52"/>
      <c r="I53" s="52"/>
      <c r="J53" s="52"/>
      <c r="K53" s="52"/>
      <c r="L53" s="52"/>
      <c r="M53" s="52"/>
      <c r="N53" s="52"/>
      <c r="O53" s="52"/>
      <c r="P53" s="52"/>
      <c r="Q53" s="52"/>
      <c r="R53" s="53"/>
      <c r="S53" s="53"/>
    </row>
    <row r="54" spans="1:19" ht="15" customHeight="1" x14ac:dyDescent="0.2">
      <c r="A54" s="2"/>
      <c r="B54" s="16" t="s">
        <v>46</v>
      </c>
      <c r="C54" s="16"/>
      <c r="D54" s="16"/>
      <c r="E54" s="16"/>
      <c r="F54" s="25"/>
      <c r="G54" s="15"/>
      <c r="H54" s="52" t="s">
        <v>0</v>
      </c>
      <c r="I54" s="52" t="s">
        <v>0</v>
      </c>
      <c r="J54" s="52" t="s">
        <v>0</v>
      </c>
      <c r="K54" s="52" t="s">
        <v>0</v>
      </c>
      <c r="L54" s="52" t="s">
        <v>0</v>
      </c>
      <c r="M54" s="52" t="s">
        <v>0</v>
      </c>
      <c r="N54" s="52" t="s">
        <v>0</v>
      </c>
      <c r="O54" s="52" t="s">
        <v>0</v>
      </c>
      <c r="P54" s="52" t="s">
        <v>0</v>
      </c>
      <c r="Q54" s="52" t="s">
        <v>0</v>
      </c>
      <c r="R54" s="53" t="s">
        <v>0</v>
      </c>
      <c r="S54" s="53" t="s">
        <v>0</v>
      </c>
    </row>
    <row r="55" spans="1:19" ht="15" customHeight="1" x14ac:dyDescent="0.2">
      <c r="A55" s="2"/>
      <c r="B55" s="16"/>
      <c r="C55" s="25" t="s">
        <v>7</v>
      </c>
      <c r="D55" s="25"/>
      <c r="E55" s="25"/>
      <c r="F55" s="25"/>
      <c r="G55" s="15"/>
      <c r="H55" s="52">
        <v>1000</v>
      </c>
      <c r="I55" s="52">
        <v>0</v>
      </c>
      <c r="J55" s="52">
        <v>0</v>
      </c>
      <c r="K55" s="52">
        <v>0</v>
      </c>
      <c r="L55" s="52">
        <v>0</v>
      </c>
      <c r="M55" s="52">
        <v>0</v>
      </c>
      <c r="N55" s="52">
        <v>0</v>
      </c>
      <c r="O55" s="52">
        <v>0</v>
      </c>
      <c r="P55" s="52">
        <v>0</v>
      </c>
      <c r="Q55" s="52">
        <v>0</v>
      </c>
      <c r="R55" s="53">
        <v>1000</v>
      </c>
      <c r="S55" s="53">
        <v>1000</v>
      </c>
    </row>
    <row r="56" spans="1:19" ht="15" customHeight="1" x14ac:dyDescent="0.2">
      <c r="A56" s="2"/>
      <c r="B56" s="52"/>
      <c r="C56" s="25" t="s">
        <v>2</v>
      </c>
      <c r="D56" s="25"/>
      <c r="E56" s="25"/>
      <c r="F56" s="25"/>
      <c r="G56" s="15"/>
      <c r="H56" s="52">
        <v>306</v>
      </c>
      <c r="I56" s="52">
        <v>242</v>
      </c>
      <c r="J56" s="52">
        <v>135</v>
      </c>
      <c r="K56" s="52">
        <v>155</v>
      </c>
      <c r="L56" s="52">
        <v>55</v>
      </c>
      <c r="M56" s="52">
        <v>38</v>
      </c>
      <c r="N56" s="52">
        <v>20</v>
      </c>
      <c r="O56" s="52">
        <v>20</v>
      </c>
      <c r="P56" s="52">
        <v>0</v>
      </c>
      <c r="Q56" s="52">
        <v>0</v>
      </c>
      <c r="R56" s="53">
        <v>893</v>
      </c>
      <c r="S56" s="53">
        <v>971</v>
      </c>
    </row>
    <row r="57" spans="1:19" ht="6.95" customHeight="1" x14ac:dyDescent="0.2">
      <c r="A57" s="2"/>
      <c r="B57" s="52"/>
      <c r="C57" s="52"/>
      <c r="D57" s="52"/>
      <c r="E57" s="52"/>
      <c r="F57" s="25"/>
      <c r="G57" s="15"/>
      <c r="H57" s="52"/>
      <c r="I57" s="52"/>
      <c r="J57" s="52"/>
      <c r="K57" s="52"/>
      <c r="L57" s="52"/>
      <c r="M57" s="52"/>
      <c r="N57" s="52"/>
      <c r="O57" s="52"/>
      <c r="P57" s="52"/>
      <c r="Q57" s="52"/>
      <c r="R57" s="53"/>
      <c r="S57" s="53"/>
    </row>
    <row r="58" spans="1:19" ht="30" customHeight="1" x14ac:dyDescent="0.2">
      <c r="A58" s="2"/>
      <c r="B58" s="89" t="s">
        <v>52</v>
      </c>
      <c r="C58" s="89"/>
      <c r="D58" s="89"/>
      <c r="E58" s="89"/>
      <c r="F58" s="89"/>
      <c r="G58" s="89"/>
      <c r="H58" s="52" t="s">
        <v>0</v>
      </c>
      <c r="I58" s="52" t="s">
        <v>0</v>
      </c>
      <c r="J58" s="52" t="s">
        <v>0</v>
      </c>
      <c r="K58" s="52" t="s">
        <v>0</v>
      </c>
      <c r="L58" s="52" t="s">
        <v>0</v>
      </c>
      <c r="M58" s="52" t="s">
        <v>0</v>
      </c>
      <c r="N58" s="52" t="s">
        <v>0</v>
      </c>
      <c r="O58" s="52" t="s">
        <v>0</v>
      </c>
      <c r="P58" s="52" t="s">
        <v>0</v>
      </c>
      <c r="Q58" s="52" t="s">
        <v>0</v>
      </c>
      <c r="R58" s="53" t="s">
        <v>0</v>
      </c>
      <c r="S58" s="53" t="s">
        <v>0</v>
      </c>
    </row>
    <row r="59" spans="1:19" ht="15" customHeight="1" x14ac:dyDescent="0.2">
      <c r="A59" s="2"/>
      <c r="B59" s="16"/>
      <c r="C59" s="25" t="s">
        <v>7</v>
      </c>
      <c r="D59" s="25"/>
      <c r="E59" s="25"/>
      <c r="F59" s="25"/>
      <c r="G59" s="15"/>
      <c r="H59" s="52">
        <v>162</v>
      </c>
      <c r="I59" s="52">
        <v>162</v>
      </c>
      <c r="J59" s="52">
        <v>162</v>
      </c>
      <c r="K59" s="52">
        <v>162</v>
      </c>
      <c r="L59" s="52">
        <v>162</v>
      </c>
      <c r="M59" s="52">
        <v>162</v>
      </c>
      <c r="N59" s="52">
        <v>0</v>
      </c>
      <c r="O59" s="52">
        <v>0</v>
      </c>
      <c r="P59" s="52">
        <v>0</v>
      </c>
      <c r="Q59" s="52">
        <v>0</v>
      </c>
      <c r="R59" s="53">
        <v>810</v>
      </c>
      <c r="S59" s="53">
        <v>972</v>
      </c>
    </row>
    <row r="60" spans="1:19" ht="15" customHeight="1" x14ac:dyDescent="0.2">
      <c r="A60" s="2"/>
      <c r="B60" s="52"/>
      <c r="C60" s="25" t="s">
        <v>2</v>
      </c>
      <c r="D60" s="25"/>
      <c r="E60" s="25"/>
      <c r="F60" s="25"/>
      <c r="G60" s="15"/>
      <c r="H60" s="52">
        <v>162</v>
      </c>
      <c r="I60" s="52">
        <v>162</v>
      </c>
      <c r="J60" s="52">
        <v>162</v>
      </c>
      <c r="K60" s="52">
        <v>162</v>
      </c>
      <c r="L60" s="52">
        <v>162</v>
      </c>
      <c r="M60" s="52">
        <v>162</v>
      </c>
      <c r="N60" s="52">
        <v>0</v>
      </c>
      <c r="O60" s="52">
        <v>0</v>
      </c>
      <c r="P60" s="52">
        <v>0</v>
      </c>
      <c r="Q60" s="52">
        <v>0</v>
      </c>
      <c r="R60" s="53">
        <v>810</v>
      </c>
      <c r="S60" s="53">
        <v>972</v>
      </c>
    </row>
    <row r="61" spans="1:19" ht="6.95" customHeight="1" x14ac:dyDescent="0.2">
      <c r="A61" s="2"/>
      <c r="B61" s="52"/>
      <c r="C61" s="52"/>
      <c r="D61" s="52"/>
      <c r="E61" s="52"/>
      <c r="F61" s="25"/>
      <c r="G61" s="15"/>
      <c r="H61" s="52"/>
      <c r="I61" s="52"/>
      <c r="J61" s="52"/>
      <c r="K61" s="52"/>
      <c r="L61" s="52"/>
      <c r="M61" s="52"/>
      <c r="N61" s="52"/>
      <c r="O61" s="52"/>
      <c r="P61" s="52"/>
      <c r="Q61" s="52"/>
      <c r="R61" s="53"/>
      <c r="S61" s="53"/>
    </row>
    <row r="62" spans="1:19" ht="30" customHeight="1" x14ac:dyDescent="0.2">
      <c r="A62" s="2"/>
      <c r="B62" s="89" t="s">
        <v>30</v>
      </c>
      <c r="C62" s="89"/>
      <c r="D62" s="89"/>
      <c r="E62" s="89"/>
      <c r="F62" s="89"/>
      <c r="G62" s="89"/>
      <c r="H62" s="52" t="s">
        <v>0</v>
      </c>
      <c r="I62" s="52" t="s">
        <v>0</v>
      </c>
      <c r="J62" s="52" t="s">
        <v>0</v>
      </c>
      <c r="K62" s="52" t="s">
        <v>0</v>
      </c>
      <c r="L62" s="52" t="s">
        <v>0</v>
      </c>
      <c r="M62" s="52" t="s">
        <v>0</v>
      </c>
      <c r="N62" s="52" t="s">
        <v>0</v>
      </c>
      <c r="O62" s="52" t="s">
        <v>0</v>
      </c>
      <c r="P62" s="52" t="s">
        <v>0</v>
      </c>
      <c r="Q62" s="52" t="s">
        <v>0</v>
      </c>
      <c r="R62" s="53" t="s">
        <v>0</v>
      </c>
      <c r="S62" s="53" t="s">
        <v>0</v>
      </c>
    </row>
    <row r="63" spans="1:19" ht="15" customHeight="1" x14ac:dyDescent="0.2">
      <c r="A63" s="2"/>
      <c r="B63" s="16"/>
      <c r="C63" s="25" t="s">
        <v>7</v>
      </c>
      <c r="D63" s="25"/>
      <c r="E63" s="25"/>
      <c r="F63" s="25"/>
      <c r="G63" s="15"/>
      <c r="H63" s="52">
        <v>3050</v>
      </c>
      <c r="I63" s="52">
        <v>0</v>
      </c>
      <c r="J63" s="52">
        <v>0</v>
      </c>
      <c r="K63" s="52">
        <v>0</v>
      </c>
      <c r="L63" s="52">
        <v>0</v>
      </c>
      <c r="M63" s="52">
        <v>0</v>
      </c>
      <c r="N63" s="52">
        <v>0</v>
      </c>
      <c r="O63" s="52">
        <v>0</v>
      </c>
      <c r="P63" s="52">
        <v>0</v>
      </c>
      <c r="Q63" s="52">
        <v>0</v>
      </c>
      <c r="R63" s="53">
        <v>3050</v>
      </c>
      <c r="S63" s="53">
        <v>3050</v>
      </c>
    </row>
    <row r="64" spans="1:19" ht="15" customHeight="1" x14ac:dyDescent="0.2">
      <c r="A64" s="2"/>
      <c r="B64" s="52"/>
      <c r="C64" s="25" t="s">
        <v>2</v>
      </c>
      <c r="D64" s="25"/>
      <c r="E64" s="25"/>
      <c r="F64" s="25"/>
      <c r="G64" s="15"/>
      <c r="H64" s="52">
        <v>48</v>
      </c>
      <c r="I64" s="52">
        <v>175</v>
      </c>
      <c r="J64" s="52">
        <v>409</v>
      </c>
      <c r="K64" s="52">
        <v>615</v>
      </c>
      <c r="L64" s="52">
        <v>537</v>
      </c>
      <c r="M64" s="52">
        <v>501</v>
      </c>
      <c r="N64" s="52">
        <v>396</v>
      </c>
      <c r="O64" s="52">
        <v>240</v>
      </c>
      <c r="P64" s="52">
        <v>104</v>
      </c>
      <c r="Q64" s="52">
        <v>25</v>
      </c>
      <c r="R64" s="53">
        <v>1784</v>
      </c>
      <c r="S64" s="53">
        <v>3050</v>
      </c>
    </row>
    <row r="65" spans="1:19" ht="6.95" customHeight="1" x14ac:dyDescent="0.2">
      <c r="A65" s="2"/>
      <c r="B65" s="52"/>
      <c r="C65" s="52"/>
      <c r="D65" s="52"/>
      <c r="E65" s="52"/>
      <c r="F65" s="25"/>
      <c r="G65" s="15"/>
      <c r="H65" s="52"/>
      <c r="I65" s="52"/>
      <c r="J65" s="52"/>
      <c r="K65" s="52"/>
      <c r="L65" s="52"/>
      <c r="M65" s="52"/>
      <c r="N65" s="52"/>
      <c r="O65" s="52"/>
      <c r="P65" s="52"/>
      <c r="Q65" s="52"/>
      <c r="R65" s="53"/>
      <c r="S65" s="53"/>
    </row>
    <row r="66" spans="1:19" s="78" customFormat="1" ht="45" customHeight="1" x14ac:dyDescent="0.25">
      <c r="A66" s="75"/>
      <c r="B66" s="89" t="s">
        <v>63</v>
      </c>
      <c r="C66" s="89"/>
      <c r="D66" s="89"/>
      <c r="E66" s="89"/>
      <c r="F66" s="89"/>
      <c r="G66" s="89"/>
      <c r="H66" s="76" t="s">
        <v>0</v>
      </c>
      <c r="I66" s="76" t="s">
        <v>0</v>
      </c>
      <c r="J66" s="76" t="s">
        <v>0</v>
      </c>
      <c r="K66" s="76" t="s">
        <v>0</v>
      </c>
      <c r="L66" s="76" t="s">
        <v>0</v>
      </c>
      <c r="M66" s="76" t="s">
        <v>0</v>
      </c>
      <c r="N66" s="76" t="s">
        <v>0</v>
      </c>
      <c r="O66" s="76" t="s">
        <v>0</v>
      </c>
      <c r="P66" s="76" t="s">
        <v>0</v>
      </c>
      <c r="Q66" s="76" t="s">
        <v>0</v>
      </c>
      <c r="R66" s="77" t="s">
        <v>0</v>
      </c>
      <c r="S66" s="77" t="s">
        <v>0</v>
      </c>
    </row>
    <row r="67" spans="1:19" ht="15" customHeight="1" x14ac:dyDescent="0.2">
      <c r="A67" s="2"/>
      <c r="B67" s="16"/>
      <c r="C67" s="25" t="s">
        <v>7</v>
      </c>
      <c r="D67" s="25"/>
      <c r="E67" s="25"/>
      <c r="F67" s="25"/>
      <c r="G67" s="15"/>
      <c r="H67" s="52">
        <v>5000</v>
      </c>
      <c r="I67" s="52">
        <v>0</v>
      </c>
      <c r="J67" s="52">
        <v>0</v>
      </c>
      <c r="K67" s="52">
        <v>0</v>
      </c>
      <c r="L67" s="52">
        <v>0</v>
      </c>
      <c r="M67" s="52">
        <v>0</v>
      </c>
      <c r="N67" s="52">
        <v>0</v>
      </c>
      <c r="O67" s="52">
        <v>0</v>
      </c>
      <c r="P67" s="52">
        <v>0</v>
      </c>
      <c r="Q67" s="52">
        <v>0</v>
      </c>
      <c r="R67" s="53">
        <v>5000</v>
      </c>
      <c r="S67" s="53">
        <v>5000</v>
      </c>
    </row>
    <row r="68" spans="1:19" ht="15" customHeight="1" x14ac:dyDescent="0.2">
      <c r="A68" s="2"/>
      <c r="B68" s="52"/>
      <c r="C68" s="25" t="s">
        <v>2</v>
      </c>
      <c r="D68" s="25"/>
      <c r="E68" s="25"/>
      <c r="F68" s="25"/>
      <c r="G68" s="15"/>
      <c r="H68" s="52">
        <v>50</v>
      </c>
      <c r="I68" s="52">
        <v>175</v>
      </c>
      <c r="J68" s="52">
        <v>375</v>
      </c>
      <c r="K68" s="52">
        <v>613</v>
      </c>
      <c r="L68" s="52">
        <v>838</v>
      </c>
      <c r="M68" s="52">
        <v>925</v>
      </c>
      <c r="N68" s="52">
        <v>850</v>
      </c>
      <c r="O68" s="52">
        <v>638</v>
      </c>
      <c r="P68" s="52">
        <v>388</v>
      </c>
      <c r="Q68" s="52">
        <v>148</v>
      </c>
      <c r="R68" s="53">
        <v>2051</v>
      </c>
      <c r="S68" s="53">
        <v>5000</v>
      </c>
    </row>
    <row r="69" spans="1:19" ht="6.95" customHeight="1" x14ac:dyDescent="0.2">
      <c r="A69" s="2"/>
      <c r="B69" s="52"/>
      <c r="C69" s="52"/>
      <c r="D69" s="52"/>
      <c r="E69" s="52"/>
      <c r="F69" s="25"/>
      <c r="G69" s="15"/>
      <c r="H69" s="52"/>
      <c r="I69" s="52"/>
      <c r="J69" s="52"/>
      <c r="K69" s="52"/>
      <c r="L69" s="52"/>
      <c r="M69" s="52"/>
      <c r="N69" s="52"/>
      <c r="O69" s="52"/>
      <c r="P69" s="52"/>
      <c r="Q69" s="52"/>
      <c r="R69" s="53"/>
      <c r="S69" s="53"/>
    </row>
    <row r="70" spans="1:19" ht="15" customHeight="1" x14ac:dyDescent="0.2">
      <c r="A70" s="2"/>
      <c r="B70" s="16" t="s">
        <v>31</v>
      </c>
      <c r="C70" s="16"/>
      <c r="D70" s="16"/>
      <c r="E70" s="16"/>
      <c r="F70" s="25"/>
      <c r="G70" s="15"/>
      <c r="H70" s="52" t="s">
        <v>0</v>
      </c>
      <c r="I70" s="52" t="s">
        <v>0</v>
      </c>
      <c r="J70" s="52" t="s">
        <v>0</v>
      </c>
      <c r="K70" s="52" t="s">
        <v>0</v>
      </c>
      <c r="L70" s="52" t="s">
        <v>0</v>
      </c>
      <c r="M70" s="52" t="s">
        <v>0</v>
      </c>
      <c r="N70" s="52" t="s">
        <v>0</v>
      </c>
      <c r="O70" s="52" t="s">
        <v>0</v>
      </c>
      <c r="P70" s="52" t="s">
        <v>0</v>
      </c>
      <c r="Q70" s="52" t="s">
        <v>0</v>
      </c>
      <c r="R70" s="53" t="s">
        <v>0</v>
      </c>
      <c r="S70" s="53" t="s">
        <v>0</v>
      </c>
    </row>
    <row r="71" spans="1:19" ht="15" customHeight="1" x14ac:dyDescent="0.2">
      <c r="A71" s="2"/>
      <c r="B71" s="16"/>
      <c r="C71" s="25" t="s">
        <v>7</v>
      </c>
      <c r="D71" s="25"/>
      <c r="E71" s="25"/>
      <c r="F71" s="25"/>
      <c r="G71" s="15"/>
      <c r="H71" s="52">
        <v>1750</v>
      </c>
      <c r="I71" s="52">
        <v>0</v>
      </c>
      <c r="J71" s="52">
        <v>0</v>
      </c>
      <c r="K71" s="52">
        <v>0</v>
      </c>
      <c r="L71" s="52">
        <v>0</v>
      </c>
      <c r="M71" s="52">
        <v>0</v>
      </c>
      <c r="N71" s="52">
        <v>0</v>
      </c>
      <c r="O71" s="52">
        <v>0</v>
      </c>
      <c r="P71" s="52">
        <v>0</v>
      </c>
      <c r="Q71" s="52">
        <v>0</v>
      </c>
      <c r="R71" s="53">
        <v>1750</v>
      </c>
      <c r="S71" s="53">
        <v>1750</v>
      </c>
    </row>
    <row r="72" spans="1:19" ht="15" customHeight="1" x14ac:dyDescent="0.2">
      <c r="A72" s="2"/>
      <c r="B72" s="52"/>
      <c r="C72" s="25" t="s">
        <v>2</v>
      </c>
      <c r="D72" s="25"/>
      <c r="E72" s="25"/>
      <c r="F72" s="25"/>
      <c r="G72" s="15"/>
      <c r="H72" s="52">
        <v>348</v>
      </c>
      <c r="I72" s="52">
        <v>523</v>
      </c>
      <c r="J72" s="52">
        <v>350</v>
      </c>
      <c r="K72" s="52">
        <v>351</v>
      </c>
      <c r="L72" s="52">
        <v>176</v>
      </c>
      <c r="M72" s="52">
        <v>2</v>
      </c>
      <c r="N72" s="52">
        <v>0</v>
      </c>
      <c r="O72" s="52">
        <v>0</v>
      </c>
      <c r="P72" s="52">
        <v>0</v>
      </c>
      <c r="Q72" s="52">
        <v>0</v>
      </c>
      <c r="R72" s="53">
        <v>1748</v>
      </c>
      <c r="S72" s="53">
        <v>1750</v>
      </c>
    </row>
    <row r="73" spans="1:19" ht="6.95" customHeight="1" x14ac:dyDescent="0.2">
      <c r="A73" s="2"/>
      <c r="B73" s="52"/>
      <c r="C73" s="52"/>
      <c r="D73" s="52"/>
      <c r="E73" s="52"/>
      <c r="F73" s="25"/>
      <c r="G73" s="15"/>
      <c r="H73" s="52"/>
      <c r="I73" s="52"/>
      <c r="J73" s="52"/>
      <c r="K73" s="52"/>
      <c r="L73" s="52"/>
      <c r="M73" s="52"/>
      <c r="N73" s="52"/>
      <c r="O73" s="52"/>
      <c r="P73" s="52"/>
      <c r="Q73" s="52"/>
      <c r="R73" s="53"/>
      <c r="S73" s="53"/>
    </row>
    <row r="74" spans="1:19" s="78" customFormat="1" ht="30" customHeight="1" x14ac:dyDescent="0.25">
      <c r="A74" s="75"/>
      <c r="B74" s="90" t="s">
        <v>32</v>
      </c>
      <c r="C74" s="90"/>
      <c r="D74" s="90"/>
      <c r="E74" s="90"/>
      <c r="F74" s="90"/>
      <c r="G74" s="90"/>
      <c r="H74" s="76" t="s">
        <v>0</v>
      </c>
      <c r="I74" s="76" t="s">
        <v>0</v>
      </c>
      <c r="J74" s="76" t="s">
        <v>0</v>
      </c>
      <c r="K74" s="76" t="s">
        <v>0</v>
      </c>
      <c r="L74" s="76" t="s">
        <v>0</v>
      </c>
      <c r="M74" s="76" t="s">
        <v>0</v>
      </c>
      <c r="N74" s="76" t="s">
        <v>0</v>
      </c>
      <c r="O74" s="76" t="s">
        <v>0</v>
      </c>
      <c r="P74" s="76" t="s">
        <v>0</v>
      </c>
      <c r="Q74" s="76" t="s">
        <v>0</v>
      </c>
      <c r="R74" s="77" t="s">
        <v>0</v>
      </c>
      <c r="S74" s="77" t="s">
        <v>0</v>
      </c>
    </row>
    <row r="75" spans="1:19" ht="15" customHeight="1" x14ac:dyDescent="0.2">
      <c r="A75" s="2"/>
      <c r="B75" s="16"/>
      <c r="C75" s="25" t="s">
        <v>7</v>
      </c>
      <c r="D75" s="25"/>
      <c r="E75" s="25"/>
      <c r="F75" s="25"/>
      <c r="G75" s="15"/>
      <c r="H75" s="52">
        <v>600</v>
      </c>
      <c r="I75" s="52">
        <v>0</v>
      </c>
      <c r="J75" s="52">
        <v>0</v>
      </c>
      <c r="K75" s="52">
        <v>0</v>
      </c>
      <c r="L75" s="52">
        <v>0</v>
      </c>
      <c r="M75" s="52">
        <v>0</v>
      </c>
      <c r="N75" s="52">
        <v>0</v>
      </c>
      <c r="O75" s="52">
        <v>0</v>
      </c>
      <c r="P75" s="52">
        <v>0</v>
      </c>
      <c r="Q75" s="52">
        <v>0</v>
      </c>
      <c r="R75" s="53">
        <v>600</v>
      </c>
      <c r="S75" s="53">
        <v>600</v>
      </c>
    </row>
    <row r="76" spans="1:19" ht="15" customHeight="1" x14ac:dyDescent="0.2">
      <c r="A76" s="2"/>
      <c r="B76" s="52"/>
      <c r="C76" s="25" t="s">
        <v>2</v>
      </c>
      <c r="D76" s="25"/>
      <c r="E76" s="25"/>
      <c r="F76" s="25"/>
      <c r="G76" s="15"/>
      <c r="H76" s="52">
        <v>105</v>
      </c>
      <c r="I76" s="52">
        <v>294</v>
      </c>
      <c r="J76" s="52">
        <v>467</v>
      </c>
      <c r="K76" s="52">
        <v>246</v>
      </c>
      <c r="L76" s="52">
        <v>64</v>
      </c>
      <c r="M76" s="52">
        <v>0</v>
      </c>
      <c r="N76" s="52">
        <v>0</v>
      </c>
      <c r="O76" s="52">
        <v>0</v>
      </c>
      <c r="P76" s="52">
        <v>0</v>
      </c>
      <c r="Q76" s="52">
        <v>0</v>
      </c>
      <c r="R76" s="53">
        <v>1176</v>
      </c>
      <c r="S76" s="53">
        <v>1176</v>
      </c>
    </row>
    <row r="77" spans="1:19" ht="6.95" customHeight="1" x14ac:dyDescent="0.2">
      <c r="A77" s="2"/>
      <c r="B77" s="52"/>
      <c r="C77" s="52"/>
      <c r="D77" s="52"/>
      <c r="E77" s="52"/>
      <c r="F77" s="25"/>
      <c r="G77" s="15"/>
      <c r="H77" s="52"/>
      <c r="I77" s="52"/>
      <c r="J77" s="52"/>
      <c r="K77" s="52"/>
      <c r="L77" s="52"/>
      <c r="M77" s="52"/>
      <c r="N77" s="52"/>
      <c r="O77" s="52"/>
      <c r="P77" s="52"/>
      <c r="Q77" s="52"/>
      <c r="R77" s="53"/>
      <c r="S77" s="53"/>
    </row>
    <row r="78" spans="1:19" ht="30" customHeight="1" x14ac:dyDescent="0.2">
      <c r="A78" s="2"/>
      <c r="B78" s="89" t="s">
        <v>33</v>
      </c>
      <c r="C78" s="89"/>
      <c r="D78" s="89"/>
      <c r="E78" s="89"/>
      <c r="F78" s="89"/>
      <c r="G78" s="89"/>
      <c r="H78" s="52" t="s">
        <v>0</v>
      </c>
      <c r="I78" s="52" t="s">
        <v>0</v>
      </c>
      <c r="J78" s="52" t="s">
        <v>0</v>
      </c>
      <c r="K78" s="52" t="s">
        <v>0</v>
      </c>
      <c r="L78" s="52" t="s">
        <v>0</v>
      </c>
      <c r="M78" s="52" t="s">
        <v>0</v>
      </c>
      <c r="N78" s="52" t="s">
        <v>0</v>
      </c>
      <c r="O78" s="52" t="s">
        <v>0</v>
      </c>
      <c r="P78" s="52" t="s">
        <v>0</v>
      </c>
      <c r="Q78" s="52" t="s">
        <v>0</v>
      </c>
      <c r="R78" s="53" t="s">
        <v>0</v>
      </c>
      <c r="S78" s="53" t="s">
        <v>0</v>
      </c>
    </row>
    <row r="79" spans="1:19" ht="15" customHeight="1" x14ac:dyDescent="0.2">
      <c r="A79" s="2"/>
      <c r="B79" s="16"/>
      <c r="C79" s="25" t="s">
        <v>7</v>
      </c>
      <c r="D79" s="25"/>
      <c r="E79" s="25"/>
      <c r="F79" s="25"/>
      <c r="G79" s="15"/>
      <c r="H79" s="52">
        <v>3000</v>
      </c>
      <c r="I79" s="52">
        <v>0</v>
      </c>
      <c r="J79" s="52">
        <v>0</v>
      </c>
      <c r="K79" s="52">
        <v>0</v>
      </c>
      <c r="L79" s="52">
        <v>0</v>
      </c>
      <c r="M79" s="52">
        <v>0</v>
      </c>
      <c r="N79" s="52">
        <v>0</v>
      </c>
      <c r="O79" s="52">
        <v>0</v>
      </c>
      <c r="P79" s="52">
        <v>0</v>
      </c>
      <c r="Q79" s="52">
        <v>0</v>
      </c>
      <c r="R79" s="53">
        <v>3000</v>
      </c>
      <c r="S79" s="53">
        <v>3000</v>
      </c>
    </row>
    <row r="80" spans="1:19" ht="15" customHeight="1" x14ac:dyDescent="0.2">
      <c r="A80" s="2"/>
      <c r="B80" s="52"/>
      <c r="C80" s="25" t="s">
        <v>2</v>
      </c>
      <c r="D80" s="25"/>
      <c r="E80" s="25"/>
      <c r="F80" s="25"/>
      <c r="G80" s="15"/>
      <c r="H80" s="52">
        <v>50</v>
      </c>
      <c r="I80" s="52">
        <v>175</v>
      </c>
      <c r="J80" s="52">
        <v>415</v>
      </c>
      <c r="K80" s="52">
        <v>615</v>
      </c>
      <c r="L80" s="52">
        <v>685</v>
      </c>
      <c r="M80" s="52">
        <v>549</v>
      </c>
      <c r="N80" s="52">
        <v>338</v>
      </c>
      <c r="O80" s="52">
        <v>141</v>
      </c>
      <c r="P80" s="52">
        <v>30</v>
      </c>
      <c r="Q80" s="52">
        <v>2</v>
      </c>
      <c r="R80" s="53">
        <v>1940</v>
      </c>
      <c r="S80" s="53">
        <v>3000</v>
      </c>
    </row>
    <row r="81" spans="1:19" ht="6.95" customHeight="1" x14ac:dyDescent="0.2">
      <c r="A81" s="2"/>
      <c r="B81" s="52"/>
      <c r="C81" s="52"/>
      <c r="D81" s="52"/>
      <c r="E81" s="52"/>
      <c r="F81" s="25"/>
      <c r="G81" s="15"/>
      <c r="H81" s="52"/>
      <c r="I81" s="52"/>
      <c r="J81" s="52"/>
      <c r="K81" s="52"/>
      <c r="L81" s="52"/>
      <c r="M81" s="52"/>
      <c r="N81" s="52"/>
      <c r="O81" s="52"/>
      <c r="P81" s="52"/>
      <c r="Q81" s="52"/>
      <c r="R81" s="53"/>
      <c r="S81" s="53"/>
    </row>
    <row r="82" spans="1:19" ht="15" customHeight="1" x14ac:dyDescent="0.2">
      <c r="A82" s="2"/>
      <c r="B82" s="16" t="s">
        <v>34</v>
      </c>
      <c r="C82" s="16"/>
      <c r="D82" s="16"/>
      <c r="E82" s="16"/>
      <c r="F82" s="25"/>
      <c r="G82" s="15"/>
      <c r="H82" s="52" t="s">
        <v>0</v>
      </c>
      <c r="I82" s="52" t="s">
        <v>0</v>
      </c>
      <c r="J82" s="52" t="s">
        <v>0</v>
      </c>
      <c r="K82" s="52" t="s">
        <v>0</v>
      </c>
      <c r="L82" s="52" t="s">
        <v>0</v>
      </c>
      <c r="M82" s="52" t="s">
        <v>0</v>
      </c>
      <c r="N82" s="52" t="s">
        <v>0</v>
      </c>
      <c r="O82" s="52" t="s">
        <v>0</v>
      </c>
      <c r="P82" s="52" t="s">
        <v>0</v>
      </c>
      <c r="Q82" s="52" t="s">
        <v>0</v>
      </c>
      <c r="R82" s="53" t="s">
        <v>0</v>
      </c>
      <c r="S82" s="53" t="s">
        <v>0</v>
      </c>
    </row>
    <row r="83" spans="1:19" ht="15" customHeight="1" x14ac:dyDescent="0.2">
      <c r="A83" s="2"/>
      <c r="B83" s="16"/>
      <c r="C83" s="25" t="s">
        <v>7</v>
      </c>
      <c r="D83" s="25"/>
      <c r="E83" s="25"/>
      <c r="F83" s="25"/>
      <c r="G83" s="15"/>
      <c r="H83" s="52">
        <v>700</v>
      </c>
      <c r="I83" s="52">
        <v>0</v>
      </c>
      <c r="J83" s="52">
        <v>0</v>
      </c>
      <c r="K83" s="52">
        <v>0</v>
      </c>
      <c r="L83" s="52">
        <v>0</v>
      </c>
      <c r="M83" s="52">
        <v>0</v>
      </c>
      <c r="N83" s="52">
        <v>0</v>
      </c>
      <c r="O83" s="52">
        <v>0</v>
      </c>
      <c r="P83" s="52">
        <v>0</v>
      </c>
      <c r="Q83" s="52">
        <v>0</v>
      </c>
      <c r="R83" s="53">
        <v>700</v>
      </c>
      <c r="S83" s="53">
        <v>700</v>
      </c>
    </row>
    <row r="84" spans="1:19" ht="15" customHeight="1" x14ac:dyDescent="0.2">
      <c r="A84" s="2"/>
      <c r="B84" s="52"/>
      <c r="C84" s="25" t="s">
        <v>2</v>
      </c>
      <c r="D84" s="25"/>
      <c r="E84" s="25"/>
      <c r="F84" s="25"/>
      <c r="G84" s="15"/>
      <c r="H84" s="52">
        <v>20</v>
      </c>
      <c r="I84" s="52">
        <v>62</v>
      </c>
      <c r="J84" s="52">
        <v>107</v>
      </c>
      <c r="K84" s="52">
        <v>133</v>
      </c>
      <c r="L84" s="52">
        <v>131</v>
      </c>
      <c r="M84" s="52">
        <v>98</v>
      </c>
      <c r="N84" s="52">
        <v>61</v>
      </c>
      <c r="O84" s="52">
        <v>35</v>
      </c>
      <c r="P84" s="52">
        <v>19</v>
      </c>
      <c r="Q84" s="52">
        <v>8</v>
      </c>
      <c r="R84" s="53">
        <v>453</v>
      </c>
      <c r="S84" s="53">
        <v>674</v>
      </c>
    </row>
    <row r="85" spans="1:19" ht="6.95" customHeight="1" x14ac:dyDescent="0.2">
      <c r="A85" s="2"/>
      <c r="B85" s="52"/>
      <c r="C85" s="25"/>
      <c r="D85" s="25"/>
      <c r="E85" s="25"/>
      <c r="F85" s="25"/>
      <c r="G85" s="15"/>
      <c r="H85" s="52"/>
      <c r="I85" s="52"/>
      <c r="J85" s="52"/>
      <c r="K85" s="52"/>
      <c r="L85" s="52"/>
      <c r="M85" s="52"/>
      <c r="N85" s="52"/>
      <c r="O85" s="52"/>
      <c r="P85" s="52"/>
      <c r="Q85" s="52"/>
      <c r="R85" s="53"/>
      <c r="S85" s="53"/>
    </row>
    <row r="86" spans="1:19" ht="30" customHeight="1" x14ac:dyDescent="0.2">
      <c r="A86" s="2"/>
      <c r="B86" s="89" t="s">
        <v>35</v>
      </c>
      <c r="C86" s="89"/>
      <c r="D86" s="89"/>
      <c r="E86" s="89"/>
      <c r="F86" s="89"/>
      <c r="G86" s="89"/>
      <c r="H86" s="52" t="s">
        <v>0</v>
      </c>
      <c r="I86" s="52" t="s">
        <v>0</v>
      </c>
      <c r="J86" s="52" t="s">
        <v>0</v>
      </c>
      <c r="K86" s="52" t="s">
        <v>0</v>
      </c>
      <c r="L86" s="52" t="s">
        <v>0</v>
      </c>
      <c r="M86" s="52" t="s">
        <v>0</v>
      </c>
      <c r="N86" s="52" t="s">
        <v>0</v>
      </c>
      <c r="O86" s="52" t="s">
        <v>0</v>
      </c>
      <c r="P86" s="52" t="s">
        <v>0</v>
      </c>
      <c r="Q86" s="52" t="s">
        <v>0</v>
      </c>
      <c r="R86" s="53" t="s">
        <v>0</v>
      </c>
      <c r="S86" s="53" t="s">
        <v>0</v>
      </c>
    </row>
    <row r="87" spans="1:19" ht="15" customHeight="1" x14ac:dyDescent="0.2">
      <c r="A87" s="2"/>
      <c r="B87" s="16"/>
      <c r="C87" s="25" t="s">
        <v>7</v>
      </c>
      <c r="D87" s="25"/>
      <c r="E87" s="25"/>
      <c r="F87" s="25"/>
      <c r="G87" s="15"/>
      <c r="H87" s="52">
        <v>100</v>
      </c>
      <c r="I87" s="52">
        <v>0</v>
      </c>
      <c r="J87" s="52">
        <v>0</v>
      </c>
      <c r="K87" s="52">
        <v>0</v>
      </c>
      <c r="L87" s="52">
        <v>0</v>
      </c>
      <c r="M87" s="52">
        <v>0</v>
      </c>
      <c r="N87" s="52">
        <v>0</v>
      </c>
      <c r="O87" s="52">
        <v>0</v>
      </c>
      <c r="P87" s="52">
        <v>0</v>
      </c>
      <c r="Q87" s="52">
        <v>0</v>
      </c>
      <c r="R87" s="53">
        <v>100</v>
      </c>
      <c r="S87" s="53">
        <v>100</v>
      </c>
    </row>
    <row r="88" spans="1:19" ht="15" customHeight="1" x14ac:dyDescent="0.2">
      <c r="A88" s="2"/>
      <c r="B88" s="52"/>
      <c r="C88" s="25" t="s">
        <v>2</v>
      </c>
      <c r="D88" s="25"/>
      <c r="E88" s="25"/>
      <c r="F88" s="25"/>
      <c r="G88" s="15"/>
      <c r="H88" s="52">
        <v>35</v>
      </c>
      <c r="I88" s="52">
        <v>50</v>
      </c>
      <c r="J88" s="52">
        <v>10</v>
      </c>
      <c r="K88" s="52">
        <v>5</v>
      </c>
      <c r="L88" s="52">
        <v>0</v>
      </c>
      <c r="M88" s="52">
        <v>0</v>
      </c>
      <c r="N88" s="52">
        <v>0</v>
      </c>
      <c r="O88" s="52">
        <v>0</v>
      </c>
      <c r="P88" s="52">
        <v>0</v>
      </c>
      <c r="Q88" s="52">
        <v>0</v>
      </c>
      <c r="R88" s="53">
        <v>100</v>
      </c>
      <c r="S88" s="53">
        <v>100</v>
      </c>
    </row>
    <row r="89" spans="1:19" ht="6.95" customHeight="1" x14ac:dyDescent="0.2">
      <c r="A89" s="2"/>
      <c r="B89" s="52"/>
      <c r="C89" s="52"/>
      <c r="D89" s="52"/>
      <c r="E89" s="52"/>
      <c r="F89" s="25"/>
      <c r="G89" s="15"/>
      <c r="H89" s="52"/>
      <c r="I89" s="52"/>
      <c r="J89" s="52"/>
      <c r="K89" s="52"/>
      <c r="L89" s="52"/>
      <c r="M89" s="52"/>
      <c r="N89" s="52"/>
      <c r="O89" s="52"/>
      <c r="P89" s="52"/>
      <c r="Q89" s="52"/>
      <c r="R89" s="53"/>
      <c r="S89" s="53"/>
    </row>
    <row r="90" spans="1:19" ht="15" customHeight="1" x14ac:dyDescent="0.2">
      <c r="A90" s="2"/>
      <c r="B90" s="16" t="s">
        <v>26</v>
      </c>
      <c r="C90" s="16"/>
      <c r="D90" s="16"/>
      <c r="E90" s="16"/>
      <c r="F90" s="25"/>
      <c r="G90" s="15"/>
      <c r="H90" s="52" t="s">
        <v>0</v>
      </c>
      <c r="I90" s="52" t="s">
        <v>0</v>
      </c>
      <c r="J90" s="52" t="s">
        <v>0</v>
      </c>
      <c r="K90" s="52" t="s">
        <v>0</v>
      </c>
      <c r="L90" s="52" t="s">
        <v>0</v>
      </c>
      <c r="M90" s="52" t="s">
        <v>0</v>
      </c>
      <c r="N90" s="52" t="s">
        <v>0</v>
      </c>
      <c r="O90" s="52" t="s">
        <v>0</v>
      </c>
      <c r="P90" s="52" t="s">
        <v>0</v>
      </c>
      <c r="Q90" s="52" t="s">
        <v>0</v>
      </c>
      <c r="R90" s="53" t="s">
        <v>0</v>
      </c>
      <c r="S90" s="53" t="s">
        <v>0</v>
      </c>
    </row>
    <row r="91" spans="1:19" ht="15" customHeight="1" x14ac:dyDescent="0.2">
      <c r="A91" s="2"/>
      <c r="B91" s="16"/>
      <c r="C91" s="25" t="s">
        <v>7</v>
      </c>
      <c r="D91" s="25"/>
      <c r="E91" s="25"/>
      <c r="F91" s="25"/>
      <c r="G91" s="15"/>
      <c r="H91" s="52">
        <v>10000</v>
      </c>
      <c r="I91" s="52" t="s">
        <v>6</v>
      </c>
      <c r="J91" s="52">
        <v>3</v>
      </c>
      <c r="K91" s="52">
        <v>9</v>
      </c>
      <c r="L91" s="52">
        <v>15</v>
      </c>
      <c r="M91" s="52">
        <v>17</v>
      </c>
      <c r="N91" s="52">
        <v>13</v>
      </c>
      <c r="O91" s="52">
        <v>5</v>
      </c>
      <c r="P91" s="52">
        <v>2</v>
      </c>
      <c r="Q91" s="52" t="s">
        <v>6</v>
      </c>
      <c r="R91" s="53">
        <v>10027</v>
      </c>
      <c r="S91" s="53">
        <v>10064</v>
      </c>
    </row>
    <row r="92" spans="1:19" ht="15" customHeight="1" x14ac:dyDescent="0.2">
      <c r="A92" s="2"/>
      <c r="B92" s="52"/>
      <c r="C92" s="25" t="s">
        <v>2</v>
      </c>
      <c r="D92" s="25"/>
      <c r="E92" s="25"/>
      <c r="F92" s="25"/>
      <c r="G92" s="15"/>
      <c r="H92" s="52">
        <v>205</v>
      </c>
      <c r="I92" s="52">
        <v>210</v>
      </c>
      <c r="J92" s="52">
        <v>648</v>
      </c>
      <c r="K92" s="52">
        <v>1304</v>
      </c>
      <c r="L92" s="52">
        <v>2035</v>
      </c>
      <c r="M92" s="52">
        <v>1992</v>
      </c>
      <c r="N92" s="52">
        <v>1503</v>
      </c>
      <c r="O92" s="52">
        <v>475</v>
      </c>
      <c r="P92" s="52">
        <v>162</v>
      </c>
      <c r="Q92" s="52" t="s">
        <v>6</v>
      </c>
      <c r="R92" s="53">
        <v>4402</v>
      </c>
      <c r="S92" s="53">
        <v>8534</v>
      </c>
    </row>
    <row r="93" spans="1:19" ht="6.95" customHeight="1" x14ac:dyDescent="0.2">
      <c r="A93" s="2"/>
      <c r="B93" s="52"/>
      <c r="C93" s="52"/>
      <c r="D93" s="52"/>
      <c r="E93" s="52"/>
      <c r="F93" s="25"/>
      <c r="G93" s="15"/>
      <c r="H93" s="52"/>
      <c r="I93" s="52"/>
      <c r="J93" s="52"/>
      <c r="K93" s="52"/>
      <c r="L93" s="52"/>
      <c r="M93" s="52"/>
      <c r="N93" s="52"/>
      <c r="O93" s="52"/>
      <c r="P93" s="52"/>
      <c r="Q93" s="52"/>
      <c r="R93" s="53"/>
      <c r="S93" s="53"/>
    </row>
    <row r="94" spans="1:19" ht="15" customHeight="1" x14ac:dyDescent="0.2">
      <c r="A94" s="2"/>
      <c r="B94" s="16" t="s">
        <v>27</v>
      </c>
      <c r="C94" s="16"/>
      <c r="D94" s="16"/>
      <c r="E94" s="16"/>
      <c r="F94" s="25"/>
      <c r="G94" s="15"/>
      <c r="H94" s="52" t="s">
        <v>0</v>
      </c>
      <c r="I94" s="52" t="s">
        <v>0</v>
      </c>
      <c r="J94" s="52" t="s">
        <v>0</v>
      </c>
      <c r="K94" s="52" t="s">
        <v>0</v>
      </c>
      <c r="L94" s="52" t="s">
        <v>0</v>
      </c>
      <c r="M94" s="52" t="s">
        <v>0</v>
      </c>
      <c r="N94" s="52" t="s">
        <v>0</v>
      </c>
      <c r="O94" s="52" t="s">
        <v>0</v>
      </c>
      <c r="P94" s="52" t="s">
        <v>0</v>
      </c>
      <c r="Q94" s="52" t="s">
        <v>0</v>
      </c>
      <c r="R94" s="53" t="s">
        <v>0</v>
      </c>
      <c r="S94" s="53" t="s">
        <v>0</v>
      </c>
    </row>
    <row r="95" spans="1:19" ht="15" customHeight="1" x14ac:dyDescent="0.2">
      <c r="A95" s="2"/>
      <c r="B95" s="16"/>
      <c r="C95" s="25" t="s">
        <v>7</v>
      </c>
      <c r="D95" s="25"/>
      <c r="E95" s="25"/>
      <c r="F95" s="25"/>
      <c r="G95" s="15"/>
      <c r="H95" s="52">
        <v>5000</v>
      </c>
      <c r="I95" s="52">
        <v>-27</v>
      </c>
      <c r="J95" s="52">
        <v>-67</v>
      </c>
      <c r="K95" s="52">
        <v>-162</v>
      </c>
      <c r="L95" s="52">
        <v>-97</v>
      </c>
      <c r="M95" s="52">
        <v>-7</v>
      </c>
      <c r="N95" s="52">
        <v>-7</v>
      </c>
      <c r="O95" s="52">
        <v>-1</v>
      </c>
      <c r="P95" s="52">
        <v>0</v>
      </c>
      <c r="Q95" s="52">
        <v>0</v>
      </c>
      <c r="R95" s="53">
        <v>4647</v>
      </c>
      <c r="S95" s="53">
        <v>4632</v>
      </c>
    </row>
    <row r="96" spans="1:19" ht="15" customHeight="1" x14ac:dyDescent="0.2">
      <c r="A96" s="2"/>
      <c r="B96" s="52"/>
      <c r="C96" s="25" t="s">
        <v>2</v>
      </c>
      <c r="D96" s="25"/>
      <c r="E96" s="25"/>
      <c r="F96" s="25"/>
      <c r="G96" s="15"/>
      <c r="H96" s="52">
        <v>185</v>
      </c>
      <c r="I96" s="52">
        <v>299</v>
      </c>
      <c r="J96" s="52">
        <v>469</v>
      </c>
      <c r="K96" s="52">
        <v>1330</v>
      </c>
      <c r="L96" s="52">
        <v>813</v>
      </c>
      <c r="M96" s="52">
        <v>127</v>
      </c>
      <c r="N96" s="52">
        <v>128</v>
      </c>
      <c r="O96" s="52">
        <v>28</v>
      </c>
      <c r="P96" s="52">
        <v>2</v>
      </c>
      <c r="Q96" s="52">
        <v>0</v>
      </c>
      <c r="R96" s="53">
        <v>3096</v>
      </c>
      <c r="S96" s="53">
        <v>3381</v>
      </c>
    </row>
    <row r="97" spans="1:19" ht="6.95" customHeight="1" x14ac:dyDescent="0.2">
      <c r="A97" s="2"/>
      <c r="B97" s="52"/>
      <c r="C97" s="52"/>
      <c r="D97" s="52"/>
      <c r="E97" s="52"/>
      <c r="F97" s="25"/>
      <c r="G97" s="15"/>
      <c r="H97" s="52"/>
      <c r="I97" s="52"/>
      <c r="J97" s="52"/>
      <c r="K97" s="52"/>
      <c r="L97" s="52"/>
      <c r="M97" s="52"/>
      <c r="N97" s="52"/>
      <c r="O97" s="52"/>
      <c r="P97" s="52"/>
      <c r="Q97" s="52"/>
      <c r="R97" s="53"/>
      <c r="S97" s="53"/>
    </row>
    <row r="98" spans="1:19" s="78" customFormat="1" ht="30" customHeight="1" x14ac:dyDescent="0.25">
      <c r="A98" s="75"/>
      <c r="B98" s="89" t="s">
        <v>66</v>
      </c>
      <c r="C98" s="89"/>
      <c r="D98" s="89"/>
      <c r="E98" s="89"/>
      <c r="F98" s="89"/>
      <c r="G98" s="89"/>
      <c r="H98" s="76" t="s">
        <v>0</v>
      </c>
      <c r="I98" s="76" t="s">
        <v>0</v>
      </c>
      <c r="J98" s="76" t="s">
        <v>0</v>
      </c>
      <c r="K98" s="76" t="s">
        <v>0</v>
      </c>
      <c r="L98" s="76" t="s">
        <v>0</v>
      </c>
      <c r="M98" s="76" t="s">
        <v>0</v>
      </c>
      <c r="N98" s="76" t="s">
        <v>0</v>
      </c>
      <c r="O98" s="76" t="s">
        <v>0</v>
      </c>
      <c r="P98" s="76" t="s">
        <v>0</v>
      </c>
      <c r="Q98" s="76" t="s">
        <v>0</v>
      </c>
      <c r="R98" s="77" t="s">
        <v>0</v>
      </c>
      <c r="S98" s="77" t="s">
        <v>0</v>
      </c>
    </row>
    <row r="99" spans="1:19" ht="15" customHeight="1" x14ac:dyDescent="0.2">
      <c r="A99" s="2"/>
      <c r="B99" s="16"/>
      <c r="C99" s="25" t="s">
        <v>7</v>
      </c>
      <c r="D99" s="25"/>
      <c r="E99" s="25"/>
      <c r="F99" s="25"/>
      <c r="G99" s="15"/>
      <c r="H99" s="52">
        <v>100</v>
      </c>
      <c r="I99" s="52">
        <v>0</v>
      </c>
      <c r="J99" s="52">
        <v>0</v>
      </c>
      <c r="K99" s="52">
        <v>0</v>
      </c>
      <c r="L99" s="52">
        <v>0</v>
      </c>
      <c r="M99" s="52">
        <v>0</v>
      </c>
      <c r="N99" s="52">
        <v>0</v>
      </c>
      <c r="O99" s="52">
        <v>0</v>
      </c>
      <c r="P99" s="52">
        <v>0</v>
      </c>
      <c r="Q99" s="52">
        <v>0</v>
      </c>
      <c r="R99" s="53">
        <v>100</v>
      </c>
      <c r="S99" s="53">
        <v>100</v>
      </c>
    </row>
    <row r="100" spans="1:19" ht="15" customHeight="1" x14ac:dyDescent="0.2">
      <c r="A100" s="2"/>
      <c r="B100" s="52"/>
      <c r="C100" s="25" t="s">
        <v>2</v>
      </c>
      <c r="D100" s="25"/>
      <c r="E100" s="25"/>
      <c r="F100" s="25"/>
      <c r="G100" s="15"/>
      <c r="H100" s="52">
        <v>11</v>
      </c>
      <c r="I100" s="52">
        <v>41</v>
      </c>
      <c r="J100" s="52">
        <v>28</v>
      </c>
      <c r="K100" s="52">
        <v>14</v>
      </c>
      <c r="L100" s="52">
        <v>6</v>
      </c>
      <c r="M100" s="52">
        <v>0</v>
      </c>
      <c r="N100" s="52">
        <v>0</v>
      </c>
      <c r="O100" s="52">
        <v>0</v>
      </c>
      <c r="P100" s="52">
        <v>0</v>
      </c>
      <c r="Q100" s="52">
        <v>0</v>
      </c>
      <c r="R100" s="53">
        <v>100</v>
      </c>
      <c r="S100" s="53">
        <v>100</v>
      </c>
    </row>
    <row r="101" spans="1:19" ht="6.95" customHeight="1" x14ac:dyDescent="0.2">
      <c r="A101" s="2"/>
      <c r="B101" s="52"/>
      <c r="C101" s="52"/>
      <c r="D101" s="52"/>
      <c r="E101" s="52"/>
      <c r="F101" s="25"/>
      <c r="G101" s="15"/>
      <c r="H101" s="52"/>
      <c r="I101" s="52"/>
      <c r="J101" s="52"/>
      <c r="K101" s="52"/>
      <c r="L101" s="52"/>
      <c r="M101" s="52"/>
      <c r="N101" s="52"/>
      <c r="O101" s="52"/>
      <c r="P101" s="52"/>
      <c r="Q101" s="52"/>
      <c r="R101" s="53"/>
      <c r="S101" s="53"/>
    </row>
    <row r="102" spans="1:19" ht="15" customHeight="1" x14ac:dyDescent="0.2">
      <c r="A102" s="2"/>
      <c r="B102" s="16" t="s">
        <v>47</v>
      </c>
      <c r="C102" s="16"/>
      <c r="D102" s="16"/>
      <c r="E102" s="16"/>
      <c r="F102" s="25"/>
      <c r="G102" s="15"/>
      <c r="H102" s="52" t="s">
        <v>0</v>
      </c>
      <c r="I102" s="52" t="s">
        <v>0</v>
      </c>
      <c r="J102" s="52" t="s">
        <v>0</v>
      </c>
      <c r="K102" s="52" t="s">
        <v>0</v>
      </c>
      <c r="L102" s="52" t="s">
        <v>0</v>
      </c>
      <c r="M102" s="52" t="s">
        <v>0</v>
      </c>
      <c r="N102" s="52" t="s">
        <v>0</v>
      </c>
      <c r="O102" s="52" t="s">
        <v>0</v>
      </c>
      <c r="P102" s="52" t="s">
        <v>0</v>
      </c>
      <c r="Q102" s="52" t="s">
        <v>0</v>
      </c>
      <c r="R102" s="53" t="s">
        <v>0</v>
      </c>
      <c r="S102" s="53" t="s">
        <v>0</v>
      </c>
    </row>
    <row r="103" spans="1:19" ht="15" customHeight="1" x14ac:dyDescent="0.2">
      <c r="A103" s="2"/>
      <c r="B103" s="16"/>
      <c r="C103" s="25" t="s">
        <v>7</v>
      </c>
      <c r="D103" s="25"/>
      <c r="E103" s="25"/>
      <c r="F103" s="25"/>
      <c r="G103" s="15"/>
      <c r="H103" s="52">
        <v>100</v>
      </c>
      <c r="I103" s="52">
        <v>0</v>
      </c>
      <c r="J103" s="52">
        <v>0</v>
      </c>
      <c r="K103" s="52">
        <v>0</v>
      </c>
      <c r="L103" s="52">
        <v>0</v>
      </c>
      <c r="M103" s="52">
        <v>0</v>
      </c>
      <c r="N103" s="52">
        <v>0</v>
      </c>
      <c r="O103" s="52">
        <v>0</v>
      </c>
      <c r="P103" s="52">
        <v>0</v>
      </c>
      <c r="Q103" s="52">
        <v>0</v>
      </c>
      <c r="R103" s="53">
        <v>100</v>
      </c>
      <c r="S103" s="53">
        <v>100</v>
      </c>
    </row>
    <row r="104" spans="1:19" ht="15" customHeight="1" x14ac:dyDescent="0.2">
      <c r="A104" s="2"/>
      <c r="B104" s="52"/>
      <c r="C104" s="25" t="s">
        <v>2</v>
      </c>
      <c r="D104" s="25"/>
      <c r="E104" s="25"/>
      <c r="F104" s="25"/>
      <c r="G104" s="15"/>
      <c r="H104" s="52">
        <v>45</v>
      </c>
      <c r="I104" s="52">
        <v>28</v>
      </c>
      <c r="J104" s="52">
        <v>18</v>
      </c>
      <c r="K104" s="52">
        <v>9</v>
      </c>
      <c r="L104" s="52">
        <v>0</v>
      </c>
      <c r="M104" s="52">
        <v>0</v>
      </c>
      <c r="N104" s="52">
        <v>0</v>
      </c>
      <c r="O104" s="52">
        <v>0</v>
      </c>
      <c r="P104" s="52">
        <v>0</v>
      </c>
      <c r="Q104" s="52">
        <v>0</v>
      </c>
      <c r="R104" s="53">
        <v>100</v>
      </c>
      <c r="S104" s="53">
        <v>100</v>
      </c>
    </row>
    <row r="105" spans="1:19" ht="6.95" customHeight="1" x14ac:dyDescent="0.2">
      <c r="A105" s="2"/>
      <c r="B105" s="52"/>
      <c r="C105" s="52"/>
      <c r="D105" s="52"/>
      <c r="E105" s="52"/>
      <c r="F105" s="25"/>
      <c r="G105" s="15"/>
      <c r="H105" s="52"/>
      <c r="I105" s="52"/>
      <c r="J105" s="52"/>
      <c r="K105" s="52"/>
      <c r="L105" s="52"/>
      <c r="M105" s="52"/>
      <c r="N105" s="52"/>
      <c r="O105" s="52"/>
      <c r="P105" s="52"/>
      <c r="Q105" s="52"/>
      <c r="R105" s="53"/>
      <c r="S105" s="53"/>
    </row>
    <row r="106" spans="1:19" ht="30" customHeight="1" x14ac:dyDescent="0.2">
      <c r="A106" s="2"/>
      <c r="B106" s="89" t="s">
        <v>62</v>
      </c>
      <c r="C106" s="89"/>
      <c r="D106" s="89"/>
      <c r="E106" s="89"/>
      <c r="F106" s="89"/>
      <c r="G106" s="89"/>
      <c r="H106" s="52" t="s">
        <v>0</v>
      </c>
      <c r="I106" s="52" t="s">
        <v>0</v>
      </c>
      <c r="J106" s="52" t="s">
        <v>0</v>
      </c>
      <c r="K106" s="52" t="s">
        <v>0</v>
      </c>
      <c r="L106" s="52" t="s">
        <v>0</v>
      </c>
      <c r="M106" s="52" t="s">
        <v>0</v>
      </c>
      <c r="N106" s="52" t="s">
        <v>0</v>
      </c>
      <c r="O106" s="52" t="s">
        <v>0</v>
      </c>
      <c r="P106" s="52" t="s">
        <v>0</v>
      </c>
      <c r="Q106" s="52" t="s">
        <v>0</v>
      </c>
      <c r="R106" s="53" t="s">
        <v>0</v>
      </c>
      <c r="S106" s="53" t="s">
        <v>0</v>
      </c>
    </row>
    <row r="107" spans="1:19" ht="15" customHeight="1" x14ac:dyDescent="0.2">
      <c r="A107" s="2"/>
      <c r="B107" s="16"/>
      <c r="C107" s="25" t="s">
        <v>7</v>
      </c>
      <c r="D107" s="25"/>
      <c r="E107" s="25"/>
      <c r="F107" s="25"/>
      <c r="G107" s="15"/>
      <c r="H107" s="52">
        <v>1000</v>
      </c>
      <c r="I107" s="52">
        <v>0</v>
      </c>
      <c r="J107" s="52">
        <v>0</v>
      </c>
      <c r="K107" s="52">
        <v>0</v>
      </c>
      <c r="L107" s="52">
        <v>0</v>
      </c>
      <c r="M107" s="52">
        <v>0</v>
      </c>
      <c r="N107" s="52">
        <v>0</v>
      </c>
      <c r="O107" s="52">
        <v>0</v>
      </c>
      <c r="P107" s="52">
        <v>0</v>
      </c>
      <c r="Q107" s="52">
        <v>0</v>
      </c>
      <c r="R107" s="53">
        <v>1000</v>
      </c>
      <c r="S107" s="53">
        <v>1000</v>
      </c>
    </row>
    <row r="108" spans="1:19" ht="15" customHeight="1" x14ac:dyDescent="0.2">
      <c r="A108" s="2"/>
      <c r="B108" s="52"/>
      <c r="C108" s="25" t="s">
        <v>2</v>
      </c>
      <c r="D108" s="25"/>
      <c r="E108" s="25"/>
      <c r="F108" s="25"/>
      <c r="G108" s="15"/>
      <c r="H108" s="52">
        <v>100</v>
      </c>
      <c r="I108" s="52">
        <v>200</v>
      </c>
      <c r="J108" s="52">
        <v>250</v>
      </c>
      <c r="K108" s="52">
        <v>200</v>
      </c>
      <c r="L108" s="52">
        <v>200</v>
      </c>
      <c r="M108" s="52">
        <v>50</v>
      </c>
      <c r="N108" s="52">
        <v>0</v>
      </c>
      <c r="O108" s="52">
        <v>0</v>
      </c>
      <c r="P108" s="52">
        <v>0</v>
      </c>
      <c r="Q108" s="52">
        <v>0</v>
      </c>
      <c r="R108" s="53">
        <v>950</v>
      </c>
      <c r="S108" s="53">
        <v>1000</v>
      </c>
    </row>
    <row r="109" spans="1:19" ht="6.95" customHeight="1" x14ac:dyDescent="0.2">
      <c r="A109" s="2"/>
      <c r="B109" s="52"/>
      <c r="C109" s="52"/>
      <c r="D109" s="52"/>
      <c r="E109" s="52"/>
      <c r="F109" s="25"/>
      <c r="G109" s="15"/>
      <c r="H109" s="52"/>
      <c r="I109" s="52"/>
      <c r="J109" s="52"/>
      <c r="K109" s="52"/>
      <c r="L109" s="52"/>
      <c r="M109" s="52"/>
      <c r="N109" s="52"/>
      <c r="O109" s="52"/>
      <c r="P109" s="52"/>
      <c r="Q109" s="52"/>
      <c r="R109" s="53"/>
      <c r="S109" s="53"/>
    </row>
    <row r="110" spans="1:19" ht="15" customHeight="1" x14ac:dyDescent="0.2">
      <c r="A110" s="2"/>
      <c r="B110" s="79" t="s">
        <v>43</v>
      </c>
      <c r="C110" s="79"/>
      <c r="D110" s="79"/>
      <c r="E110" s="79"/>
      <c r="F110" s="63"/>
      <c r="G110" s="80"/>
      <c r="H110" s="52" t="s">
        <v>0</v>
      </c>
      <c r="I110" s="52" t="s">
        <v>0</v>
      </c>
      <c r="J110" s="52" t="s">
        <v>0</v>
      </c>
      <c r="K110" s="52" t="s">
        <v>0</v>
      </c>
      <c r="L110" s="52" t="s">
        <v>0</v>
      </c>
      <c r="M110" s="52" t="s">
        <v>0</v>
      </c>
      <c r="N110" s="52" t="s">
        <v>0</v>
      </c>
      <c r="O110" s="52" t="s">
        <v>0</v>
      </c>
      <c r="P110" s="52" t="s">
        <v>0</v>
      </c>
      <c r="Q110" s="52" t="s">
        <v>0</v>
      </c>
      <c r="R110" s="53" t="s">
        <v>0</v>
      </c>
      <c r="S110" s="53" t="s">
        <v>0</v>
      </c>
    </row>
    <row r="111" spans="1:19" ht="15" customHeight="1" x14ac:dyDescent="0.2">
      <c r="A111" s="2"/>
      <c r="B111" s="16"/>
      <c r="C111" s="25" t="s">
        <v>7</v>
      </c>
      <c r="D111" s="25"/>
      <c r="E111" s="25"/>
      <c r="F111" s="25"/>
      <c r="G111" s="15"/>
      <c r="H111" s="52">
        <v>100</v>
      </c>
      <c r="I111" s="52">
        <v>0</v>
      </c>
      <c r="J111" s="52">
        <v>0</v>
      </c>
      <c r="K111" s="52">
        <v>0</v>
      </c>
      <c r="L111" s="52">
        <v>0</v>
      </c>
      <c r="M111" s="52">
        <v>0</v>
      </c>
      <c r="N111" s="52">
        <v>0</v>
      </c>
      <c r="O111" s="52">
        <v>0</v>
      </c>
      <c r="P111" s="52">
        <v>0</v>
      </c>
      <c r="Q111" s="52">
        <v>0</v>
      </c>
      <c r="R111" s="53">
        <v>100</v>
      </c>
      <c r="S111" s="53">
        <v>100</v>
      </c>
    </row>
    <row r="112" spans="1:19" ht="15" customHeight="1" x14ac:dyDescent="0.2">
      <c r="A112" s="2"/>
      <c r="B112" s="52"/>
      <c r="C112" s="25" t="s">
        <v>2</v>
      </c>
      <c r="D112" s="25"/>
      <c r="E112" s="25"/>
      <c r="F112" s="25"/>
      <c r="G112" s="15"/>
      <c r="H112" s="52">
        <v>10</v>
      </c>
      <c r="I112" s="52">
        <v>20</v>
      </c>
      <c r="J112" s="52">
        <v>25</v>
      </c>
      <c r="K112" s="52">
        <v>20</v>
      </c>
      <c r="L112" s="52">
        <v>20</v>
      </c>
      <c r="M112" s="52">
        <v>5</v>
      </c>
      <c r="N112" s="52">
        <v>0</v>
      </c>
      <c r="O112" s="52">
        <v>0</v>
      </c>
      <c r="P112" s="52">
        <v>0</v>
      </c>
      <c r="Q112" s="52">
        <v>0</v>
      </c>
      <c r="R112" s="53">
        <v>95</v>
      </c>
      <c r="S112" s="53">
        <v>100</v>
      </c>
    </row>
    <row r="113" spans="1:19" ht="6.95" customHeight="1" x14ac:dyDescent="0.2">
      <c r="A113" s="2"/>
      <c r="B113" s="52"/>
      <c r="C113" s="52"/>
      <c r="D113" s="52"/>
      <c r="E113" s="52"/>
      <c r="F113" s="25"/>
      <c r="G113" s="15"/>
      <c r="H113" s="52"/>
      <c r="I113" s="52"/>
      <c r="J113" s="52"/>
      <c r="K113" s="52"/>
      <c r="L113" s="52"/>
      <c r="M113" s="52"/>
      <c r="N113" s="52"/>
      <c r="O113" s="52"/>
      <c r="P113" s="52"/>
      <c r="Q113" s="52"/>
      <c r="R113" s="53"/>
      <c r="S113" s="53"/>
    </row>
    <row r="114" spans="1:19" ht="15" customHeight="1" x14ac:dyDescent="0.2">
      <c r="A114" s="2"/>
      <c r="B114" s="16" t="s">
        <v>36</v>
      </c>
      <c r="C114" s="16"/>
      <c r="D114" s="16"/>
      <c r="E114" s="16"/>
      <c r="F114" s="25"/>
      <c r="G114" s="15"/>
      <c r="H114" s="52" t="s">
        <v>0</v>
      </c>
      <c r="I114" s="52" t="s">
        <v>0</v>
      </c>
      <c r="J114" s="52" t="s">
        <v>0</v>
      </c>
      <c r="K114" s="52" t="s">
        <v>0</v>
      </c>
      <c r="L114" s="52" t="s">
        <v>0</v>
      </c>
      <c r="M114" s="52" t="s">
        <v>0</v>
      </c>
      <c r="N114" s="52" t="s">
        <v>0</v>
      </c>
      <c r="O114" s="52" t="s">
        <v>0</v>
      </c>
      <c r="P114" s="52" t="s">
        <v>0</v>
      </c>
      <c r="Q114" s="52" t="s">
        <v>0</v>
      </c>
      <c r="R114" s="53" t="s">
        <v>0</v>
      </c>
      <c r="S114" s="53" t="s">
        <v>0</v>
      </c>
    </row>
    <row r="115" spans="1:19" ht="15" customHeight="1" x14ac:dyDescent="0.2">
      <c r="A115" s="2"/>
      <c r="B115" s="16"/>
      <c r="C115" s="25" t="s">
        <v>7</v>
      </c>
      <c r="D115" s="25"/>
      <c r="E115" s="25"/>
      <c r="F115" s="25"/>
      <c r="G115" s="15"/>
      <c r="H115" s="52">
        <v>1600</v>
      </c>
      <c r="I115" s="52">
        <v>0</v>
      </c>
      <c r="J115" s="52">
        <v>0</v>
      </c>
      <c r="K115" s="52">
        <v>0</v>
      </c>
      <c r="L115" s="52">
        <v>0</v>
      </c>
      <c r="M115" s="52">
        <v>0</v>
      </c>
      <c r="N115" s="52">
        <v>0</v>
      </c>
      <c r="O115" s="52">
        <v>0</v>
      </c>
      <c r="P115" s="52">
        <v>0</v>
      </c>
      <c r="Q115" s="52">
        <v>0</v>
      </c>
      <c r="R115" s="53">
        <v>1600</v>
      </c>
      <c r="S115" s="53">
        <v>1600</v>
      </c>
    </row>
    <row r="116" spans="1:19" ht="15" customHeight="1" x14ac:dyDescent="0.2">
      <c r="A116" s="2"/>
      <c r="B116" s="52"/>
      <c r="C116" s="25" t="s">
        <v>2</v>
      </c>
      <c r="D116" s="25"/>
      <c r="E116" s="25"/>
      <c r="F116" s="25"/>
      <c r="G116" s="15"/>
      <c r="H116" s="52">
        <v>37</v>
      </c>
      <c r="I116" s="52">
        <v>110</v>
      </c>
      <c r="J116" s="52">
        <v>176</v>
      </c>
      <c r="K116" s="52">
        <v>251</v>
      </c>
      <c r="L116" s="52">
        <v>311</v>
      </c>
      <c r="M116" s="52">
        <v>290</v>
      </c>
      <c r="N116" s="52">
        <v>224</v>
      </c>
      <c r="O116" s="52">
        <v>149</v>
      </c>
      <c r="P116" s="52">
        <v>52</v>
      </c>
      <c r="Q116" s="52">
        <v>0</v>
      </c>
      <c r="R116" s="53">
        <v>885</v>
      </c>
      <c r="S116" s="53">
        <v>1600</v>
      </c>
    </row>
    <row r="117" spans="1:19" ht="6.95" customHeight="1" x14ac:dyDescent="0.2">
      <c r="A117" s="2"/>
      <c r="B117" s="52"/>
      <c r="C117" s="52"/>
      <c r="D117" s="52"/>
      <c r="E117" s="52"/>
      <c r="F117" s="25"/>
      <c r="G117" s="15"/>
      <c r="H117" s="52"/>
      <c r="I117" s="52"/>
      <c r="J117" s="52"/>
      <c r="K117" s="52"/>
      <c r="L117" s="52"/>
      <c r="M117" s="52"/>
      <c r="N117" s="52"/>
      <c r="O117" s="52"/>
      <c r="P117" s="52"/>
      <c r="Q117" s="52"/>
      <c r="R117" s="53"/>
      <c r="S117" s="53"/>
    </row>
    <row r="118" spans="1:19" ht="30" customHeight="1" x14ac:dyDescent="0.2">
      <c r="A118" s="2"/>
      <c r="B118" s="89" t="s">
        <v>61</v>
      </c>
      <c r="C118" s="89"/>
      <c r="D118" s="89"/>
      <c r="E118" s="89"/>
      <c r="F118" s="89"/>
      <c r="G118" s="89"/>
      <c r="H118" s="52" t="s">
        <v>0</v>
      </c>
      <c r="I118" s="52" t="s">
        <v>0</v>
      </c>
      <c r="J118" s="52" t="s">
        <v>0</v>
      </c>
      <c r="K118" s="52" t="s">
        <v>0</v>
      </c>
      <c r="L118" s="52" t="s">
        <v>0</v>
      </c>
      <c r="M118" s="52" t="s">
        <v>0</v>
      </c>
      <c r="N118" s="52" t="s">
        <v>0</v>
      </c>
      <c r="O118" s="52" t="s">
        <v>0</v>
      </c>
      <c r="P118" s="52" t="s">
        <v>0</v>
      </c>
      <c r="Q118" s="52" t="s">
        <v>0</v>
      </c>
      <c r="R118" s="53" t="s">
        <v>0</v>
      </c>
      <c r="S118" s="53" t="s">
        <v>0</v>
      </c>
    </row>
    <row r="119" spans="1:19" ht="15" customHeight="1" x14ac:dyDescent="0.2">
      <c r="A119" s="2"/>
      <c r="B119" s="16"/>
      <c r="C119" s="25" t="s">
        <v>7</v>
      </c>
      <c r="D119" s="25"/>
      <c r="E119" s="25"/>
      <c r="F119" s="25"/>
      <c r="G119" s="15"/>
      <c r="H119" s="52">
        <v>500</v>
      </c>
      <c r="I119" s="52">
        <v>0</v>
      </c>
      <c r="J119" s="52">
        <v>0</v>
      </c>
      <c r="K119" s="52">
        <v>0</v>
      </c>
      <c r="L119" s="52">
        <v>0</v>
      </c>
      <c r="M119" s="52">
        <v>0</v>
      </c>
      <c r="N119" s="52">
        <v>0</v>
      </c>
      <c r="O119" s="52">
        <v>0</v>
      </c>
      <c r="P119" s="52">
        <v>0</v>
      </c>
      <c r="Q119" s="52">
        <v>0</v>
      </c>
      <c r="R119" s="53">
        <v>500</v>
      </c>
      <c r="S119" s="53">
        <v>500</v>
      </c>
    </row>
    <row r="120" spans="1:19" ht="15" customHeight="1" x14ac:dyDescent="0.2">
      <c r="A120" s="2"/>
      <c r="B120" s="52"/>
      <c r="C120" s="25" t="s">
        <v>2</v>
      </c>
      <c r="D120" s="25"/>
      <c r="E120" s="25"/>
      <c r="F120" s="25"/>
      <c r="G120" s="15"/>
      <c r="H120" s="52">
        <v>25</v>
      </c>
      <c r="I120" s="52">
        <v>100</v>
      </c>
      <c r="J120" s="52">
        <v>125</v>
      </c>
      <c r="K120" s="52">
        <v>100</v>
      </c>
      <c r="L120" s="52">
        <v>75</v>
      </c>
      <c r="M120" s="52">
        <v>30</v>
      </c>
      <c r="N120" s="52">
        <v>20</v>
      </c>
      <c r="O120" s="52">
        <v>0</v>
      </c>
      <c r="P120" s="52">
        <v>0</v>
      </c>
      <c r="Q120" s="52">
        <v>0</v>
      </c>
      <c r="R120" s="53">
        <v>425</v>
      </c>
      <c r="S120" s="53">
        <v>475</v>
      </c>
    </row>
    <row r="121" spans="1:19" ht="6.95" customHeight="1" x14ac:dyDescent="0.2">
      <c r="A121" s="2"/>
      <c r="B121" s="52"/>
      <c r="C121" s="25"/>
      <c r="D121" s="25"/>
      <c r="E121" s="25"/>
      <c r="F121" s="25"/>
      <c r="G121" s="15"/>
      <c r="H121" s="52"/>
      <c r="I121" s="52"/>
      <c r="J121" s="52"/>
      <c r="K121" s="52"/>
      <c r="L121" s="52"/>
      <c r="M121" s="52"/>
      <c r="N121" s="52"/>
      <c r="O121" s="52"/>
      <c r="P121" s="52"/>
      <c r="Q121" s="52"/>
      <c r="R121" s="53"/>
      <c r="S121" s="53"/>
    </row>
    <row r="122" spans="1:19" ht="30" customHeight="1" x14ac:dyDescent="0.2">
      <c r="A122" s="2"/>
      <c r="B122" s="89" t="s">
        <v>44</v>
      </c>
      <c r="C122" s="89"/>
      <c r="D122" s="89"/>
      <c r="E122" s="89"/>
      <c r="F122" s="89"/>
      <c r="G122" s="89"/>
      <c r="H122" s="52" t="s">
        <v>0</v>
      </c>
      <c r="I122" s="52" t="s">
        <v>0</v>
      </c>
      <c r="J122" s="52" t="s">
        <v>0</v>
      </c>
      <c r="K122" s="52" t="s">
        <v>0</v>
      </c>
      <c r="L122" s="52" t="s">
        <v>0</v>
      </c>
      <c r="M122" s="52" t="s">
        <v>0</v>
      </c>
      <c r="N122" s="52" t="s">
        <v>0</v>
      </c>
      <c r="O122" s="52" t="s">
        <v>0</v>
      </c>
      <c r="P122" s="52" t="s">
        <v>0</v>
      </c>
      <c r="Q122" s="52" t="s">
        <v>0</v>
      </c>
      <c r="R122" s="53" t="s">
        <v>0</v>
      </c>
      <c r="S122" s="53" t="s">
        <v>0</v>
      </c>
    </row>
    <row r="123" spans="1:19" ht="15" customHeight="1" x14ac:dyDescent="0.2">
      <c r="A123" s="2"/>
      <c r="B123" s="16"/>
      <c r="C123" s="25" t="s">
        <v>7</v>
      </c>
      <c r="D123" s="25"/>
      <c r="E123" s="25"/>
      <c r="F123" s="25"/>
      <c r="G123" s="15"/>
      <c r="H123" s="52">
        <v>25</v>
      </c>
      <c r="I123" s="52">
        <v>0</v>
      </c>
      <c r="J123" s="52">
        <v>0</v>
      </c>
      <c r="K123" s="52">
        <v>0</v>
      </c>
      <c r="L123" s="52">
        <v>0</v>
      </c>
      <c r="M123" s="52">
        <v>0</v>
      </c>
      <c r="N123" s="52">
        <v>0</v>
      </c>
      <c r="O123" s="52">
        <v>0</v>
      </c>
      <c r="P123" s="52">
        <v>0</v>
      </c>
      <c r="Q123" s="52">
        <v>0</v>
      </c>
      <c r="R123" s="53">
        <v>25</v>
      </c>
      <c r="S123" s="53">
        <v>25</v>
      </c>
    </row>
    <row r="124" spans="1:19" ht="15" customHeight="1" x14ac:dyDescent="0.2">
      <c r="A124" s="2"/>
      <c r="B124" s="52"/>
      <c r="C124" s="25" t="s">
        <v>2</v>
      </c>
      <c r="D124" s="25"/>
      <c r="E124" s="25"/>
      <c r="F124" s="25"/>
      <c r="G124" s="15"/>
      <c r="H124" s="52">
        <v>5</v>
      </c>
      <c r="I124" s="52">
        <v>10</v>
      </c>
      <c r="J124" s="52">
        <v>8</v>
      </c>
      <c r="K124" s="52">
        <v>2</v>
      </c>
      <c r="L124" s="52">
        <v>0</v>
      </c>
      <c r="M124" s="52">
        <v>0</v>
      </c>
      <c r="N124" s="52">
        <v>0</v>
      </c>
      <c r="O124" s="52">
        <v>0</v>
      </c>
      <c r="P124" s="52">
        <v>0</v>
      </c>
      <c r="Q124" s="52">
        <v>0</v>
      </c>
      <c r="R124" s="53">
        <v>25</v>
      </c>
      <c r="S124" s="53">
        <v>25</v>
      </c>
    </row>
    <row r="125" spans="1:19" ht="6.95" customHeight="1" x14ac:dyDescent="0.2">
      <c r="A125" s="2"/>
      <c r="B125" s="52"/>
      <c r="C125" s="52"/>
      <c r="D125" s="52"/>
      <c r="E125" s="52"/>
      <c r="F125" s="25"/>
      <c r="G125" s="15"/>
      <c r="H125" s="52"/>
      <c r="I125" s="52"/>
      <c r="J125" s="52"/>
      <c r="K125" s="52"/>
      <c r="L125" s="52"/>
      <c r="M125" s="52"/>
      <c r="N125" s="52"/>
      <c r="O125" s="52"/>
      <c r="P125" s="52"/>
      <c r="Q125" s="52"/>
      <c r="R125" s="53"/>
      <c r="S125" s="53"/>
    </row>
    <row r="126" spans="1:19" ht="15" customHeight="1" x14ac:dyDescent="0.2">
      <c r="A126" s="2"/>
      <c r="B126" s="25"/>
      <c r="C126" s="54" t="s">
        <v>11</v>
      </c>
      <c r="D126" s="54"/>
      <c r="E126" s="54"/>
      <c r="F126" s="25"/>
      <c r="G126" s="15"/>
      <c r="H126" s="25"/>
      <c r="I126" s="25"/>
      <c r="J126" s="25"/>
      <c r="K126" s="25"/>
      <c r="L126" s="25"/>
      <c r="M126" s="25"/>
      <c r="N126" s="25"/>
      <c r="O126" s="25"/>
      <c r="P126" s="25"/>
      <c r="Q126" s="25"/>
      <c r="R126" s="24"/>
      <c r="S126" s="24"/>
    </row>
    <row r="127" spans="1:19" ht="15" customHeight="1" x14ac:dyDescent="0.2">
      <c r="A127" s="2"/>
      <c r="B127" s="25"/>
      <c r="C127" s="25"/>
      <c r="D127" s="54" t="s">
        <v>7</v>
      </c>
      <c r="E127" s="26"/>
      <c r="F127" s="26"/>
      <c r="G127" s="18"/>
      <c r="H127" s="55">
        <v>156137</v>
      </c>
      <c r="I127" s="55">
        <v>135</v>
      </c>
      <c r="J127" s="55">
        <v>98</v>
      </c>
      <c r="K127" s="55">
        <v>9</v>
      </c>
      <c r="L127" s="55">
        <v>80</v>
      </c>
      <c r="M127" s="55">
        <v>172</v>
      </c>
      <c r="N127" s="55">
        <v>6</v>
      </c>
      <c r="O127" s="55">
        <v>4</v>
      </c>
      <c r="P127" s="55">
        <v>2</v>
      </c>
      <c r="Q127" s="55">
        <v>0</v>
      </c>
      <c r="R127" s="56">
        <v>156459</v>
      </c>
      <c r="S127" s="56">
        <v>156643</v>
      </c>
    </row>
    <row r="128" spans="1:19" ht="15" customHeight="1" x14ac:dyDescent="0.2">
      <c r="A128" s="2"/>
      <c r="B128" s="25"/>
      <c r="C128" s="25"/>
      <c r="D128" s="54" t="s">
        <v>2</v>
      </c>
      <c r="E128" s="26"/>
      <c r="F128" s="26"/>
      <c r="G128" s="18"/>
      <c r="H128" s="55">
        <v>5312</v>
      </c>
      <c r="I128" s="55">
        <v>12879</v>
      </c>
      <c r="J128" s="55">
        <v>21718</v>
      </c>
      <c r="K128" s="55">
        <v>27618</v>
      </c>
      <c r="L128" s="55">
        <v>28886</v>
      </c>
      <c r="M128" s="55">
        <v>20281</v>
      </c>
      <c r="N128" s="55">
        <v>15377</v>
      </c>
      <c r="O128" s="55">
        <v>11505</v>
      </c>
      <c r="P128" s="55">
        <v>5571</v>
      </c>
      <c r="Q128" s="55">
        <v>2315</v>
      </c>
      <c r="R128" s="56">
        <v>96413</v>
      </c>
      <c r="S128" s="56">
        <v>151462</v>
      </c>
    </row>
    <row r="129" spans="1:19" s="2" customFormat="1" ht="15" hidden="1" customHeight="1" x14ac:dyDescent="0.2">
      <c r="B129" s="25"/>
      <c r="C129" s="25"/>
      <c r="D129" s="25"/>
      <c r="E129" s="25" t="s">
        <v>12</v>
      </c>
      <c r="F129" s="57"/>
      <c r="G129" s="15"/>
      <c r="H129" s="52"/>
      <c r="I129" s="52"/>
      <c r="J129" s="52"/>
      <c r="K129" s="52"/>
      <c r="L129" s="52"/>
      <c r="M129" s="52"/>
      <c r="N129" s="52"/>
      <c r="O129" s="52"/>
      <c r="P129" s="52"/>
      <c r="Q129" s="52"/>
      <c r="R129" s="53"/>
      <c r="S129" s="53"/>
    </row>
    <row r="130" spans="1:19" s="2" customFormat="1" ht="15" hidden="1" customHeight="1" x14ac:dyDescent="0.2">
      <c r="B130" s="25"/>
      <c r="C130" s="25"/>
      <c r="D130" s="25"/>
      <c r="E130" s="25"/>
      <c r="F130" s="57" t="s">
        <v>7</v>
      </c>
      <c r="G130" s="15"/>
      <c r="H130" s="52" t="s">
        <v>6</v>
      </c>
      <c r="I130" s="52">
        <v>0</v>
      </c>
      <c r="J130" s="52">
        <v>0</v>
      </c>
      <c r="K130" s="52">
        <v>0</v>
      </c>
      <c r="L130" s="52">
        <v>0</v>
      </c>
      <c r="M130" s="52">
        <v>0</v>
      </c>
      <c r="N130" s="52">
        <v>0</v>
      </c>
      <c r="O130" s="52">
        <v>0</v>
      </c>
      <c r="P130" s="52">
        <v>0</v>
      </c>
      <c r="Q130" s="52">
        <v>0</v>
      </c>
      <c r="R130" s="53">
        <v>0</v>
      </c>
      <c r="S130" s="53">
        <v>0</v>
      </c>
    </row>
    <row r="131" spans="1:19" s="2" customFormat="1" ht="15" hidden="1" customHeight="1" x14ac:dyDescent="0.2">
      <c r="B131" s="25"/>
      <c r="C131" s="25"/>
      <c r="D131" s="25"/>
      <c r="E131" s="25"/>
      <c r="F131" s="57" t="s">
        <v>2</v>
      </c>
      <c r="G131" s="15"/>
      <c r="H131" s="52" t="s">
        <v>6</v>
      </c>
      <c r="I131" s="52">
        <v>0</v>
      </c>
      <c r="J131" s="52">
        <v>0</v>
      </c>
      <c r="K131" s="52">
        <v>0</v>
      </c>
      <c r="L131" s="52">
        <v>0</v>
      </c>
      <c r="M131" s="52">
        <v>0</v>
      </c>
      <c r="N131" s="52">
        <v>0</v>
      </c>
      <c r="O131" s="52">
        <v>0</v>
      </c>
      <c r="P131" s="52">
        <v>0</v>
      </c>
      <c r="Q131" s="52">
        <v>0</v>
      </c>
      <c r="R131" s="53">
        <v>0</v>
      </c>
      <c r="S131" s="53">
        <v>0</v>
      </c>
    </row>
    <row r="132" spans="1:19" s="2" customFormat="1" ht="15" hidden="1" customHeight="1" x14ac:dyDescent="0.2">
      <c r="B132" s="25"/>
      <c r="C132" s="25"/>
      <c r="D132" s="25"/>
      <c r="E132" s="25" t="s">
        <v>13</v>
      </c>
      <c r="F132" s="57"/>
      <c r="G132" s="15"/>
      <c r="H132" s="52"/>
      <c r="I132" s="52"/>
      <c r="J132" s="52"/>
      <c r="K132" s="52"/>
      <c r="L132" s="52"/>
      <c r="M132" s="52"/>
      <c r="N132" s="52"/>
      <c r="O132" s="52"/>
      <c r="P132" s="52"/>
      <c r="Q132" s="52"/>
      <c r="R132" s="53"/>
      <c r="S132" s="53"/>
    </row>
    <row r="133" spans="1:19" s="2" customFormat="1" ht="15" hidden="1" customHeight="1" x14ac:dyDescent="0.2">
      <c r="B133" s="25"/>
      <c r="C133" s="25"/>
      <c r="D133" s="25"/>
      <c r="E133" s="25"/>
      <c r="F133" s="57" t="s">
        <v>7</v>
      </c>
      <c r="G133" s="15"/>
      <c r="H133" s="52" t="s">
        <v>6</v>
      </c>
      <c r="I133" s="52">
        <v>0</v>
      </c>
      <c r="J133" s="52">
        <v>0</v>
      </c>
      <c r="K133" s="52">
        <v>0</v>
      </c>
      <c r="L133" s="52">
        <v>0</v>
      </c>
      <c r="M133" s="52">
        <v>0</v>
      </c>
      <c r="N133" s="52">
        <v>0</v>
      </c>
      <c r="O133" s="52">
        <v>0</v>
      </c>
      <c r="P133" s="52">
        <v>0</v>
      </c>
      <c r="Q133" s="52">
        <v>0</v>
      </c>
      <c r="R133" s="53">
        <v>0</v>
      </c>
      <c r="S133" s="53">
        <v>0</v>
      </c>
    </row>
    <row r="134" spans="1:19" s="2" customFormat="1" ht="15" hidden="1" customHeight="1" x14ac:dyDescent="0.2">
      <c r="B134" s="25"/>
      <c r="C134" s="25"/>
      <c r="D134" s="25"/>
      <c r="E134" s="25"/>
      <c r="F134" s="57" t="s">
        <v>2</v>
      </c>
      <c r="G134" s="15"/>
      <c r="H134" s="52" t="s">
        <v>6</v>
      </c>
      <c r="I134" s="52">
        <v>0</v>
      </c>
      <c r="J134" s="52">
        <v>0</v>
      </c>
      <c r="K134" s="52">
        <v>0</v>
      </c>
      <c r="L134" s="52">
        <v>0</v>
      </c>
      <c r="M134" s="52">
        <v>0</v>
      </c>
      <c r="N134" s="52">
        <v>0</v>
      </c>
      <c r="O134" s="52">
        <v>0</v>
      </c>
      <c r="P134" s="52">
        <v>0</v>
      </c>
      <c r="Q134" s="52">
        <v>0</v>
      </c>
      <c r="R134" s="53">
        <v>0</v>
      </c>
      <c r="S134" s="53">
        <v>0</v>
      </c>
    </row>
    <row r="135" spans="1:19" ht="15" customHeight="1" x14ac:dyDescent="0.2">
      <c r="A135" s="2"/>
      <c r="B135" s="25"/>
      <c r="C135" s="25"/>
      <c r="D135" s="25"/>
      <c r="E135" s="25"/>
      <c r="F135" s="57"/>
      <c r="G135" s="15"/>
      <c r="H135" s="52"/>
      <c r="I135" s="52"/>
      <c r="J135" s="52"/>
      <c r="K135" s="52"/>
      <c r="L135" s="52"/>
      <c r="M135" s="52"/>
      <c r="N135" s="52"/>
      <c r="O135" s="52"/>
      <c r="P135" s="52"/>
      <c r="Q135" s="52"/>
      <c r="R135" s="53"/>
      <c r="S135" s="53"/>
    </row>
    <row r="136" spans="1:19" ht="15" customHeight="1" x14ac:dyDescent="0.2">
      <c r="A136" s="2"/>
      <c r="B136" s="57"/>
      <c r="C136" s="57"/>
      <c r="D136" s="57"/>
      <c r="E136" s="57"/>
      <c r="F136" s="14"/>
      <c r="G136" s="18"/>
      <c r="H136" s="81" t="s">
        <v>48</v>
      </c>
      <c r="I136" s="81"/>
      <c r="J136" s="81"/>
      <c r="K136" s="81"/>
      <c r="L136" s="81"/>
      <c r="M136" s="81"/>
      <c r="N136" s="81"/>
      <c r="O136" s="81"/>
      <c r="P136" s="81"/>
      <c r="Q136" s="81"/>
      <c r="R136" s="53"/>
      <c r="S136" s="53"/>
    </row>
    <row r="137" spans="1:19" ht="6.95" customHeight="1" x14ac:dyDescent="0.2">
      <c r="A137" s="2"/>
      <c r="B137" s="57"/>
      <c r="C137" s="57"/>
      <c r="D137" s="57"/>
      <c r="E137" s="57"/>
      <c r="F137" s="14"/>
      <c r="G137" s="18"/>
      <c r="H137" s="69"/>
      <c r="I137" s="69"/>
      <c r="J137" s="69"/>
      <c r="K137" s="69"/>
      <c r="L137" s="69"/>
      <c r="M137" s="69"/>
      <c r="N137" s="69"/>
      <c r="O137" s="69"/>
      <c r="P137" s="69"/>
      <c r="Q137" s="69"/>
      <c r="R137" s="53"/>
      <c r="S137" s="53"/>
    </row>
    <row r="138" spans="1:19" ht="30" customHeight="1" x14ac:dyDescent="0.2">
      <c r="A138" s="2"/>
      <c r="B138" s="88" t="s">
        <v>52</v>
      </c>
      <c r="C138" s="88"/>
      <c r="D138" s="88"/>
      <c r="E138" s="88"/>
      <c r="F138" s="88"/>
      <c r="G138" s="88"/>
      <c r="H138" s="52" t="s">
        <v>0</v>
      </c>
      <c r="I138" s="52" t="s">
        <v>0</v>
      </c>
      <c r="J138" s="52" t="s">
        <v>0</v>
      </c>
      <c r="K138" s="52" t="s">
        <v>0</v>
      </c>
      <c r="L138" s="52" t="s">
        <v>0</v>
      </c>
      <c r="M138" s="52" t="s">
        <v>0</v>
      </c>
      <c r="N138" s="52" t="s">
        <v>0</v>
      </c>
      <c r="O138" s="52" t="s">
        <v>0</v>
      </c>
      <c r="P138" s="52" t="s">
        <v>0</v>
      </c>
      <c r="Q138" s="52" t="s">
        <v>0</v>
      </c>
      <c r="R138" s="53"/>
      <c r="S138" s="53"/>
    </row>
    <row r="139" spans="1:19" ht="15" customHeight="1" x14ac:dyDescent="0.2">
      <c r="A139" s="2"/>
      <c r="B139" s="16"/>
      <c r="C139" s="16" t="s">
        <v>17</v>
      </c>
      <c r="D139" s="16"/>
      <c r="E139" s="16"/>
      <c r="F139" s="25"/>
      <c r="G139" s="15"/>
      <c r="H139" s="52">
        <v>134</v>
      </c>
      <c r="I139" s="52">
        <v>134</v>
      </c>
      <c r="J139" s="52">
        <v>134</v>
      </c>
      <c r="K139" s="52">
        <v>134</v>
      </c>
      <c r="L139" s="52">
        <v>131</v>
      </c>
      <c r="M139" s="52">
        <v>129</v>
      </c>
      <c r="N139" s="52">
        <v>0</v>
      </c>
      <c r="O139" s="52">
        <v>0</v>
      </c>
      <c r="P139" s="52">
        <v>0</v>
      </c>
      <c r="Q139" s="52">
        <v>0</v>
      </c>
      <c r="R139" s="53">
        <v>667</v>
      </c>
      <c r="S139" s="53">
        <v>796</v>
      </c>
    </row>
    <row r="140" spans="1:19" ht="15" hidden="1" customHeight="1" x14ac:dyDescent="0.2">
      <c r="A140" s="2"/>
      <c r="B140" s="16"/>
      <c r="C140" s="25"/>
      <c r="D140" s="16" t="s">
        <v>15</v>
      </c>
      <c r="E140" s="16"/>
      <c r="F140" s="25"/>
      <c r="G140" s="15"/>
      <c r="H140" s="52" t="e">
        <f>#REF!</f>
        <v>#REF!</v>
      </c>
      <c r="I140" s="52" t="e">
        <f>#REF!</f>
        <v>#REF!</v>
      </c>
      <c r="J140" s="52" t="e">
        <f>#REF!</f>
        <v>#REF!</v>
      </c>
      <c r="K140" s="52" t="e">
        <f>#REF!</f>
        <v>#REF!</v>
      </c>
      <c r="L140" s="52" t="e">
        <f>#REF!</f>
        <v>#REF!</v>
      </c>
      <c r="M140" s="52" t="e">
        <f>#REF!</f>
        <v>#REF!</v>
      </c>
      <c r="N140" s="52" t="e">
        <f>#REF!</f>
        <v>#REF!</v>
      </c>
      <c r="O140" s="52" t="e">
        <f>#REF!</f>
        <v>#REF!</v>
      </c>
      <c r="P140" s="52" t="e">
        <f>#REF!</f>
        <v>#REF!</v>
      </c>
      <c r="Q140" s="52" t="e">
        <f>#REF!</f>
        <v>#REF!</v>
      </c>
      <c r="R140" s="53" t="e">
        <f>SUM(H140:L140)</f>
        <v>#REF!</v>
      </c>
      <c r="S140" s="53" t="e">
        <f>SUM(H140:Q140)</f>
        <v>#REF!</v>
      </c>
    </row>
    <row r="141" spans="1:19" ht="15" hidden="1" customHeight="1" x14ac:dyDescent="0.2">
      <c r="A141" s="2"/>
      <c r="B141" s="52"/>
      <c r="C141" s="25"/>
      <c r="D141" s="57" t="s">
        <v>16</v>
      </c>
      <c r="E141" s="52"/>
      <c r="F141" s="25"/>
      <c r="G141" s="15"/>
      <c r="H141" s="52">
        <v>0</v>
      </c>
      <c r="I141" s="52">
        <v>0</v>
      </c>
      <c r="J141" s="52">
        <v>0</v>
      </c>
      <c r="K141" s="52">
        <v>0</v>
      </c>
      <c r="L141" s="52">
        <v>0</v>
      </c>
      <c r="M141" s="52">
        <v>0</v>
      </c>
      <c r="N141" s="52">
        <v>0</v>
      </c>
      <c r="O141" s="52">
        <v>0</v>
      </c>
      <c r="P141" s="52">
        <v>0</v>
      </c>
      <c r="Q141" s="52">
        <v>0</v>
      </c>
      <c r="R141" s="53">
        <f>SUM(H141:L141)</f>
        <v>0</v>
      </c>
      <c r="S141" s="53">
        <f>SUM(H141:Q141)</f>
        <v>0</v>
      </c>
    </row>
    <row r="142" spans="1:19" ht="6.95" hidden="1" customHeight="1" x14ac:dyDescent="0.2">
      <c r="A142" s="2"/>
      <c r="B142" s="52"/>
      <c r="C142" s="52"/>
      <c r="D142" s="52"/>
      <c r="E142" s="52"/>
      <c r="F142" s="14"/>
      <c r="G142" s="15"/>
      <c r="H142" s="52"/>
      <c r="I142" s="52"/>
      <c r="J142" s="52"/>
      <c r="K142" s="52"/>
      <c r="L142" s="52"/>
      <c r="M142" s="52"/>
      <c r="N142" s="52"/>
      <c r="O142" s="52"/>
      <c r="P142" s="52"/>
      <c r="Q142" s="52"/>
      <c r="R142" s="53"/>
      <c r="S142" s="53"/>
    </row>
    <row r="143" spans="1:19" ht="14.25" hidden="1" customHeight="1" x14ac:dyDescent="0.2">
      <c r="A143" s="2"/>
      <c r="B143" s="16" t="s">
        <v>20</v>
      </c>
      <c r="C143" s="16"/>
      <c r="D143" s="16"/>
      <c r="E143" s="16"/>
      <c r="F143" s="25"/>
      <c r="G143" s="15"/>
      <c r="H143" s="52" t="s">
        <v>0</v>
      </c>
      <c r="I143" s="52" t="s">
        <v>0</v>
      </c>
      <c r="J143" s="52" t="s">
        <v>0</v>
      </c>
      <c r="K143" s="52" t="s">
        <v>0</v>
      </c>
      <c r="L143" s="52" t="s">
        <v>0</v>
      </c>
      <c r="M143" s="52" t="s">
        <v>0</v>
      </c>
      <c r="N143" s="52" t="s">
        <v>0</v>
      </c>
      <c r="O143" s="52" t="s">
        <v>0</v>
      </c>
      <c r="P143" s="52" t="s">
        <v>0</v>
      </c>
      <c r="Q143" s="52" t="s">
        <v>0</v>
      </c>
      <c r="R143" s="53" t="str">
        <f>IF(ISNUMBER(#REF!),SUM(H143:L143),"")</f>
        <v/>
      </c>
      <c r="S143" s="53" t="str">
        <f>IF(ISNUMBER(#REF!),SUM(H143:Q143),"")</f>
        <v/>
      </c>
    </row>
    <row r="144" spans="1:19" ht="14.25" hidden="1" customHeight="1" x14ac:dyDescent="0.2">
      <c r="A144" s="2"/>
      <c r="B144" s="16"/>
      <c r="C144" s="16" t="s">
        <v>17</v>
      </c>
      <c r="D144" s="16"/>
      <c r="E144" s="16"/>
      <c r="F144" s="25"/>
      <c r="G144" s="15"/>
      <c r="H144" s="52" t="s">
        <v>6</v>
      </c>
      <c r="I144" s="52">
        <v>0</v>
      </c>
      <c r="J144" s="52">
        <v>0</v>
      </c>
      <c r="K144" s="52">
        <v>0</v>
      </c>
      <c r="L144" s="52">
        <v>0</v>
      </c>
      <c r="M144" s="52">
        <v>0</v>
      </c>
      <c r="N144" s="52">
        <v>0</v>
      </c>
      <c r="O144" s="52">
        <v>0</v>
      </c>
      <c r="P144" s="52">
        <v>0</v>
      </c>
      <c r="Q144" s="52">
        <v>0</v>
      </c>
      <c r="R144" s="53">
        <v>0</v>
      </c>
      <c r="S144" s="53">
        <v>0</v>
      </c>
    </row>
    <row r="145" spans="1:19" ht="14.25" hidden="1" customHeight="1" x14ac:dyDescent="0.2">
      <c r="A145" s="2"/>
      <c r="B145" s="16"/>
      <c r="C145" s="25"/>
      <c r="D145" s="16" t="s">
        <v>15</v>
      </c>
      <c r="E145" s="16"/>
      <c r="F145" s="25"/>
      <c r="G145" s="15"/>
      <c r="H145" s="52" t="s">
        <v>6</v>
      </c>
      <c r="I145" s="52">
        <v>0</v>
      </c>
      <c r="J145" s="52">
        <v>0</v>
      </c>
      <c r="K145" s="52">
        <v>0</v>
      </c>
      <c r="L145" s="52">
        <v>0</v>
      </c>
      <c r="M145" s="52">
        <v>0</v>
      </c>
      <c r="N145" s="52">
        <v>0</v>
      </c>
      <c r="O145" s="52">
        <v>0</v>
      </c>
      <c r="P145" s="52">
        <v>0</v>
      </c>
      <c r="Q145" s="52">
        <v>0</v>
      </c>
      <c r="R145" s="53">
        <v>0</v>
      </c>
      <c r="S145" s="53">
        <v>0</v>
      </c>
    </row>
    <row r="146" spans="1:19" ht="15" hidden="1" customHeight="1" x14ac:dyDescent="0.2">
      <c r="A146" s="2"/>
      <c r="B146" s="52"/>
      <c r="C146" s="25"/>
      <c r="D146" s="57" t="s">
        <v>16</v>
      </c>
      <c r="E146" s="52"/>
      <c r="F146" s="25"/>
      <c r="G146" s="15"/>
      <c r="H146" s="52" t="s">
        <v>6</v>
      </c>
      <c r="I146" s="52">
        <v>0</v>
      </c>
      <c r="J146" s="52">
        <v>0</v>
      </c>
      <c r="K146" s="52">
        <v>0</v>
      </c>
      <c r="L146" s="52">
        <v>0</v>
      </c>
      <c r="M146" s="52">
        <v>0</v>
      </c>
      <c r="N146" s="52">
        <v>0</v>
      </c>
      <c r="O146" s="52">
        <v>0</v>
      </c>
      <c r="P146" s="52">
        <v>0</v>
      </c>
      <c r="Q146" s="52">
        <v>0</v>
      </c>
      <c r="R146" s="53">
        <v>0</v>
      </c>
      <c r="S146" s="53">
        <v>0</v>
      </c>
    </row>
    <row r="147" spans="1:19" ht="6.95" hidden="1" customHeight="1" x14ac:dyDescent="0.2">
      <c r="A147" s="2"/>
      <c r="B147" s="16"/>
      <c r="C147" s="16"/>
      <c r="D147" s="16"/>
      <c r="E147" s="16"/>
      <c r="F147" s="25"/>
      <c r="G147" s="15"/>
      <c r="H147" s="52"/>
      <c r="I147" s="52"/>
      <c r="J147" s="52"/>
      <c r="K147" s="52"/>
      <c r="L147" s="52"/>
      <c r="M147" s="52"/>
      <c r="N147" s="52"/>
      <c r="O147" s="52"/>
      <c r="P147" s="52"/>
      <c r="Q147" s="52"/>
      <c r="R147" s="53"/>
      <c r="S147" s="53"/>
    </row>
    <row r="148" spans="1:19" ht="14.25" hidden="1" customHeight="1" x14ac:dyDescent="0.2">
      <c r="A148" s="2"/>
      <c r="B148" s="16" t="s">
        <v>20</v>
      </c>
      <c r="C148" s="16"/>
      <c r="D148" s="16"/>
      <c r="E148" s="16"/>
      <c r="F148" s="25"/>
      <c r="G148" s="15"/>
      <c r="H148" s="52" t="s">
        <v>0</v>
      </c>
      <c r="I148" s="52" t="s">
        <v>0</v>
      </c>
      <c r="J148" s="52" t="s">
        <v>0</v>
      </c>
      <c r="K148" s="52" t="s">
        <v>0</v>
      </c>
      <c r="L148" s="52" t="s">
        <v>0</v>
      </c>
      <c r="M148" s="52" t="s">
        <v>0</v>
      </c>
      <c r="N148" s="52" t="s">
        <v>0</v>
      </c>
      <c r="O148" s="52" t="s">
        <v>0</v>
      </c>
      <c r="P148" s="52" t="s">
        <v>0</v>
      </c>
      <c r="Q148" s="52" t="s">
        <v>0</v>
      </c>
      <c r="R148" s="53" t="str">
        <f>IF(ISNUMBER(#REF!),SUM(H148:L148),"")</f>
        <v/>
      </c>
      <c r="S148" s="53" t="str">
        <f>IF(ISNUMBER(#REF!),SUM(H148:Q148),"")</f>
        <v/>
      </c>
    </row>
    <row r="149" spans="1:19" ht="14.25" hidden="1" customHeight="1" x14ac:dyDescent="0.2">
      <c r="A149" s="2"/>
      <c r="B149" s="16"/>
      <c r="C149" s="16" t="s">
        <v>17</v>
      </c>
      <c r="D149" s="16"/>
      <c r="E149" s="16"/>
      <c r="F149" s="25"/>
      <c r="G149" s="15"/>
      <c r="H149" s="52" t="s">
        <v>6</v>
      </c>
      <c r="I149" s="52">
        <v>0</v>
      </c>
      <c r="J149" s="52">
        <v>0</v>
      </c>
      <c r="K149" s="52">
        <v>0</v>
      </c>
      <c r="L149" s="52">
        <v>0</v>
      </c>
      <c r="M149" s="52">
        <v>0</v>
      </c>
      <c r="N149" s="52">
        <v>0</v>
      </c>
      <c r="O149" s="52">
        <v>0</v>
      </c>
      <c r="P149" s="52">
        <v>0</v>
      </c>
      <c r="Q149" s="52">
        <v>0</v>
      </c>
      <c r="R149" s="53">
        <v>0</v>
      </c>
      <c r="S149" s="53">
        <v>0</v>
      </c>
    </row>
    <row r="150" spans="1:19" ht="14.25" hidden="1" customHeight="1" x14ac:dyDescent="0.2">
      <c r="A150" s="2"/>
      <c r="B150" s="16"/>
      <c r="C150" s="25"/>
      <c r="D150" s="16" t="s">
        <v>15</v>
      </c>
      <c r="E150" s="16"/>
      <c r="F150" s="25"/>
      <c r="G150" s="15"/>
      <c r="H150" s="52" t="s">
        <v>6</v>
      </c>
      <c r="I150" s="52">
        <v>0</v>
      </c>
      <c r="J150" s="52">
        <v>0</v>
      </c>
      <c r="K150" s="52">
        <v>0</v>
      </c>
      <c r="L150" s="52">
        <v>0</v>
      </c>
      <c r="M150" s="52">
        <v>0</v>
      </c>
      <c r="N150" s="52">
        <v>0</v>
      </c>
      <c r="O150" s="52">
        <v>0</v>
      </c>
      <c r="P150" s="52">
        <v>0</v>
      </c>
      <c r="Q150" s="52">
        <v>0</v>
      </c>
      <c r="R150" s="53">
        <v>0</v>
      </c>
      <c r="S150" s="53">
        <v>0</v>
      </c>
    </row>
    <row r="151" spans="1:19" ht="14.25" hidden="1" customHeight="1" x14ac:dyDescent="0.2">
      <c r="A151" s="2"/>
      <c r="B151" s="52"/>
      <c r="C151" s="25"/>
      <c r="D151" s="57" t="s">
        <v>16</v>
      </c>
      <c r="E151" s="52"/>
      <c r="F151" s="25"/>
      <c r="G151" s="15"/>
      <c r="H151" s="52" t="s">
        <v>6</v>
      </c>
      <c r="I151" s="52">
        <v>0</v>
      </c>
      <c r="J151" s="52">
        <v>0</v>
      </c>
      <c r="K151" s="52">
        <v>0</v>
      </c>
      <c r="L151" s="52">
        <v>0</v>
      </c>
      <c r="M151" s="52">
        <v>0</v>
      </c>
      <c r="N151" s="52">
        <v>0</v>
      </c>
      <c r="O151" s="52">
        <v>0</v>
      </c>
      <c r="P151" s="52">
        <v>0</v>
      </c>
      <c r="Q151" s="52">
        <v>0</v>
      </c>
      <c r="R151" s="53">
        <v>0</v>
      </c>
      <c r="S151" s="53">
        <v>0</v>
      </c>
    </row>
    <row r="152" spans="1:19" ht="6.95" hidden="1" customHeight="1" x14ac:dyDescent="0.2">
      <c r="A152" s="2"/>
      <c r="B152" s="52"/>
      <c r="C152" s="52"/>
      <c r="D152" s="52"/>
      <c r="E152" s="52"/>
      <c r="F152" s="14"/>
      <c r="G152" s="15"/>
      <c r="H152" s="52"/>
      <c r="I152" s="52"/>
      <c r="J152" s="52"/>
      <c r="K152" s="52"/>
      <c r="L152" s="52"/>
      <c r="M152" s="52"/>
      <c r="N152" s="52"/>
      <c r="O152" s="52"/>
      <c r="P152" s="52"/>
      <c r="Q152" s="52"/>
      <c r="R152" s="53"/>
      <c r="S152" s="53"/>
    </row>
    <row r="153" spans="1:19" ht="15" hidden="1" customHeight="1" x14ac:dyDescent="0.2">
      <c r="A153" s="2"/>
      <c r="B153" s="25"/>
      <c r="C153" s="54" t="s">
        <v>14</v>
      </c>
      <c r="D153" s="54"/>
      <c r="E153" s="54"/>
      <c r="F153" s="25"/>
      <c r="G153" s="15"/>
      <c r="H153" s="55" t="s">
        <v>6</v>
      </c>
      <c r="I153" s="55">
        <v>0</v>
      </c>
      <c r="J153" s="55">
        <v>0</v>
      </c>
      <c r="K153" s="55">
        <v>0</v>
      </c>
      <c r="L153" s="55">
        <v>0</v>
      </c>
      <c r="M153" s="55">
        <v>0</v>
      </c>
      <c r="N153" s="55">
        <v>0</v>
      </c>
      <c r="O153" s="55">
        <v>0</v>
      </c>
      <c r="P153" s="55">
        <v>0</v>
      </c>
      <c r="Q153" s="55">
        <v>0</v>
      </c>
      <c r="R153" s="56">
        <v>0</v>
      </c>
      <c r="S153" s="56">
        <v>0</v>
      </c>
    </row>
    <row r="154" spans="1:19" ht="15" hidden="1" customHeight="1" x14ac:dyDescent="0.2">
      <c r="A154" s="2"/>
      <c r="B154" s="25"/>
      <c r="C154" s="25"/>
      <c r="D154" s="25" t="s">
        <v>21</v>
      </c>
      <c r="E154" s="25"/>
      <c r="F154" s="57"/>
      <c r="G154" s="15"/>
      <c r="H154" s="52" t="s">
        <v>6</v>
      </c>
      <c r="I154" s="52">
        <v>0</v>
      </c>
      <c r="J154" s="52">
        <v>0</v>
      </c>
      <c r="K154" s="52">
        <v>0</v>
      </c>
      <c r="L154" s="52">
        <v>0</v>
      </c>
      <c r="M154" s="52">
        <v>0</v>
      </c>
      <c r="N154" s="52">
        <v>0</v>
      </c>
      <c r="O154" s="52">
        <v>0</v>
      </c>
      <c r="P154" s="52">
        <v>0</v>
      </c>
      <c r="Q154" s="52">
        <v>0</v>
      </c>
      <c r="R154" s="53">
        <v>0</v>
      </c>
      <c r="S154" s="53">
        <v>0</v>
      </c>
    </row>
    <row r="155" spans="1:19" ht="15" hidden="1" customHeight="1" x14ac:dyDescent="0.2">
      <c r="A155" s="2"/>
      <c r="B155" s="25"/>
      <c r="C155" s="25"/>
      <c r="D155" s="25" t="s">
        <v>22</v>
      </c>
      <c r="E155" s="25"/>
      <c r="F155" s="57"/>
      <c r="G155" s="15"/>
      <c r="H155" s="52" t="s">
        <v>6</v>
      </c>
      <c r="I155" s="52">
        <v>0</v>
      </c>
      <c r="J155" s="52">
        <v>0</v>
      </c>
      <c r="K155" s="52">
        <v>0</v>
      </c>
      <c r="L155" s="52">
        <v>0</v>
      </c>
      <c r="M155" s="52">
        <v>0</v>
      </c>
      <c r="N155" s="52">
        <v>0</v>
      </c>
      <c r="O155" s="52">
        <v>0</v>
      </c>
      <c r="P155" s="52">
        <v>0</v>
      </c>
      <c r="Q155" s="52">
        <v>0</v>
      </c>
      <c r="R155" s="53">
        <v>0</v>
      </c>
      <c r="S155" s="53">
        <v>0</v>
      </c>
    </row>
    <row r="156" spans="1:19" ht="15" customHeight="1" x14ac:dyDescent="0.2">
      <c r="A156" s="2"/>
      <c r="B156" s="25"/>
      <c r="C156" s="25"/>
      <c r="D156" s="25"/>
      <c r="E156" s="25"/>
      <c r="F156" s="57"/>
      <c r="G156" s="15"/>
      <c r="H156" s="52"/>
      <c r="I156" s="52"/>
      <c r="J156" s="52"/>
      <c r="K156" s="52"/>
      <c r="L156" s="52"/>
      <c r="M156" s="52"/>
      <c r="N156" s="52"/>
      <c r="O156" s="52"/>
      <c r="P156" s="52"/>
      <c r="Q156" s="52"/>
      <c r="R156" s="53"/>
      <c r="S156" s="53"/>
    </row>
    <row r="157" spans="1:19" ht="15" customHeight="1" x14ac:dyDescent="0.2">
      <c r="A157" s="2"/>
      <c r="B157" s="25"/>
      <c r="C157" s="25"/>
      <c r="D157" s="25"/>
      <c r="E157" s="25"/>
      <c r="F157" s="57"/>
      <c r="G157" s="18"/>
      <c r="H157" s="81" t="s">
        <v>49</v>
      </c>
      <c r="I157" s="81"/>
      <c r="J157" s="81"/>
      <c r="K157" s="81"/>
      <c r="L157" s="81"/>
      <c r="M157" s="81"/>
      <c r="N157" s="81"/>
      <c r="O157" s="81"/>
      <c r="P157" s="81"/>
      <c r="Q157" s="81"/>
      <c r="R157" s="53"/>
      <c r="S157" s="53"/>
    </row>
    <row r="158" spans="1:19" ht="14.25" customHeight="1" x14ac:dyDescent="0.2">
      <c r="A158" s="2"/>
      <c r="B158" s="52"/>
      <c r="C158" s="52"/>
      <c r="D158" s="52"/>
      <c r="E158" s="52"/>
      <c r="F158" s="14"/>
      <c r="G158" s="15"/>
      <c r="H158" s="81" t="s">
        <v>9</v>
      </c>
      <c r="I158" s="81"/>
      <c r="J158" s="81"/>
      <c r="K158" s="81"/>
      <c r="L158" s="81"/>
      <c r="M158" s="81"/>
      <c r="N158" s="81"/>
      <c r="O158" s="81"/>
      <c r="P158" s="81"/>
      <c r="Q158" s="81"/>
      <c r="R158" s="53"/>
      <c r="S158" s="53"/>
    </row>
    <row r="159" spans="1:19" ht="6.95" customHeight="1" x14ac:dyDescent="0.2">
      <c r="A159" s="2"/>
      <c r="B159" s="52"/>
      <c r="C159" s="52"/>
      <c r="D159" s="52"/>
      <c r="E159" s="52"/>
      <c r="F159" s="14"/>
      <c r="G159" s="15"/>
      <c r="H159" s="69"/>
      <c r="I159" s="69"/>
      <c r="J159" s="69"/>
      <c r="K159" s="69"/>
      <c r="L159" s="69"/>
      <c r="M159" s="69"/>
      <c r="N159" s="69"/>
      <c r="O159" s="69"/>
      <c r="P159" s="69"/>
      <c r="Q159" s="69"/>
      <c r="R159" s="53"/>
      <c r="S159" s="53"/>
    </row>
    <row r="160" spans="1:19" ht="15" customHeight="1" x14ac:dyDescent="0.2">
      <c r="A160" s="2"/>
      <c r="B160" s="54" t="s">
        <v>23</v>
      </c>
      <c r="C160" s="54"/>
      <c r="D160" s="54"/>
      <c r="E160" s="54"/>
      <c r="F160" s="23"/>
      <c r="G160" s="18"/>
      <c r="H160" s="55">
        <v>5178</v>
      </c>
      <c r="I160" s="55">
        <v>12745</v>
      </c>
      <c r="J160" s="55">
        <v>21584</v>
      </c>
      <c r="K160" s="55">
        <v>27484</v>
      </c>
      <c r="L160" s="55">
        <v>28755</v>
      </c>
      <c r="M160" s="55">
        <v>20152</v>
      </c>
      <c r="N160" s="55">
        <v>15377</v>
      </c>
      <c r="O160" s="55">
        <v>11505</v>
      </c>
      <c r="P160" s="55">
        <v>5571</v>
      </c>
      <c r="Q160" s="55">
        <v>2315</v>
      </c>
      <c r="R160" s="56">
        <v>95746</v>
      </c>
      <c r="S160" s="56">
        <v>150666</v>
      </c>
    </row>
    <row r="161" spans="1:19" ht="15" hidden="1" customHeight="1" x14ac:dyDescent="0.2">
      <c r="A161" s="2"/>
      <c r="B161" s="54"/>
      <c r="C161" s="57" t="s">
        <v>18</v>
      </c>
      <c r="D161" s="54"/>
      <c r="E161" s="54"/>
      <c r="F161" s="23"/>
      <c r="G161" s="18"/>
      <c r="H161" s="52" t="s">
        <v>6</v>
      </c>
      <c r="I161" s="52">
        <v>0</v>
      </c>
      <c r="J161" s="52">
        <v>0</v>
      </c>
      <c r="K161" s="52">
        <v>0</v>
      </c>
      <c r="L161" s="52">
        <v>0</v>
      </c>
      <c r="M161" s="52">
        <v>0</v>
      </c>
      <c r="N161" s="52">
        <v>0</v>
      </c>
      <c r="O161" s="52">
        <v>0</v>
      </c>
      <c r="P161" s="52">
        <v>0</v>
      </c>
      <c r="Q161" s="52">
        <v>0</v>
      </c>
      <c r="R161" s="53">
        <v>0</v>
      </c>
      <c r="S161" s="53">
        <v>0</v>
      </c>
    </row>
    <row r="162" spans="1:19" ht="15" hidden="1" customHeight="1" x14ac:dyDescent="0.2">
      <c r="A162" s="2"/>
      <c r="B162" s="54"/>
      <c r="C162" s="57" t="s">
        <v>19</v>
      </c>
      <c r="D162" s="54"/>
      <c r="E162" s="54"/>
      <c r="F162" s="23"/>
      <c r="G162" s="18"/>
      <c r="H162" s="52" t="s">
        <v>6</v>
      </c>
      <c r="I162" s="52">
        <v>0</v>
      </c>
      <c r="J162" s="52">
        <v>0</v>
      </c>
      <c r="K162" s="52">
        <v>0</v>
      </c>
      <c r="L162" s="52">
        <v>0</v>
      </c>
      <c r="M162" s="52">
        <v>0</v>
      </c>
      <c r="N162" s="52">
        <v>0</v>
      </c>
      <c r="O162" s="52">
        <v>0</v>
      </c>
      <c r="P162" s="52">
        <v>0</v>
      </c>
      <c r="Q162" s="52">
        <v>0</v>
      </c>
      <c r="R162" s="53">
        <v>0</v>
      </c>
      <c r="S162" s="53">
        <v>0</v>
      </c>
    </row>
    <row r="163" spans="1:19" ht="6.95" customHeight="1" x14ac:dyDescent="0.2">
      <c r="A163" s="2"/>
      <c r="B163" s="8"/>
      <c r="C163" s="8"/>
      <c r="D163" s="8"/>
      <c r="E163" s="8"/>
      <c r="F163" s="9"/>
      <c r="G163" s="10"/>
      <c r="H163" s="8"/>
      <c r="I163" s="8"/>
      <c r="J163" s="8"/>
      <c r="K163" s="8"/>
      <c r="L163" s="8"/>
      <c r="M163" s="8"/>
      <c r="N163" s="8"/>
      <c r="O163" s="8"/>
      <c r="P163" s="8"/>
      <c r="Q163" s="8"/>
      <c r="R163" s="11"/>
      <c r="S163" s="11"/>
    </row>
    <row r="164" spans="1:19" ht="6.95" customHeight="1" x14ac:dyDescent="0.2">
      <c r="A164" s="63"/>
      <c r="B164" s="52"/>
      <c r="C164" s="52"/>
      <c r="D164" s="52"/>
      <c r="E164" s="52"/>
      <c r="F164" s="6"/>
      <c r="G164" s="7"/>
      <c r="H164" s="52"/>
      <c r="I164" s="52"/>
      <c r="J164" s="52"/>
      <c r="K164" s="52"/>
      <c r="L164" s="52"/>
      <c r="M164" s="52"/>
      <c r="N164" s="52"/>
      <c r="O164" s="52"/>
      <c r="P164" s="52"/>
      <c r="Q164" s="52"/>
      <c r="R164" s="52"/>
      <c r="S164" s="52"/>
    </row>
    <row r="165" spans="1:19" x14ac:dyDescent="0.2">
      <c r="A165" s="63"/>
      <c r="B165" s="70" t="s">
        <v>51</v>
      </c>
      <c r="C165" s="58"/>
      <c r="D165" s="58"/>
      <c r="E165" s="58"/>
      <c r="F165" s="59"/>
      <c r="G165" s="58"/>
      <c r="H165" s="58"/>
      <c r="I165" s="58"/>
      <c r="J165" s="58"/>
      <c r="K165" s="58"/>
      <c r="L165" s="58"/>
      <c r="M165" s="58"/>
      <c r="N165" s="58"/>
      <c r="O165" s="58"/>
      <c r="P165" s="58"/>
      <c r="Q165" s="58"/>
      <c r="R165" s="58"/>
      <c r="S165" s="58"/>
    </row>
    <row r="166" spans="1:19" x14ac:dyDescent="0.2">
      <c r="A166" s="63"/>
      <c r="B166" s="71"/>
      <c r="C166" s="63"/>
      <c r="D166" s="2"/>
      <c r="E166" s="2"/>
      <c r="F166" s="2"/>
      <c r="G166" s="2"/>
      <c r="H166" s="2"/>
      <c r="I166" s="2"/>
      <c r="J166" s="2"/>
      <c r="K166" s="2"/>
      <c r="L166" s="2"/>
      <c r="M166" s="2"/>
      <c r="N166" s="2"/>
      <c r="O166" s="2"/>
      <c r="P166" s="2"/>
      <c r="Q166" s="2"/>
      <c r="R166" s="2"/>
      <c r="S166" s="2"/>
    </row>
    <row r="167" spans="1:19" x14ac:dyDescent="0.2">
      <c r="B167" s="63"/>
    </row>
  </sheetData>
  <customSheetViews>
    <customSheetView guid="{747E90C1-712B-4EE2-9FF7-20F48B8CB143}" scale="96" showPageBreaks="1" fitToPage="1" printArea="1" topLeftCell="A121">
      <selection activeCell="S136" sqref="S136:U137"/>
      <pageMargins left="0.25" right="0.25" top="0.25" bottom="0.25" header="0.3" footer="0.3"/>
      <pageSetup scale="77" fitToHeight="0" orientation="landscape" horizontalDpi="4294967295" verticalDpi="4294967295" r:id="rId1"/>
    </customSheetView>
    <customSheetView guid="{E9ECE4B2-119C-4EF0-91BA-B9333C7482B8}" scale="96" showPageBreaks="1" fitToPage="1" printArea="1" topLeftCell="A73">
      <selection activeCell="H103" sqref="H103:Q104"/>
      <pageMargins left="0.25" right="0.25" top="0.25" bottom="0.25" header="0.3" footer="0.3"/>
      <pageSetup scale="88" fitToHeight="0" orientation="landscape" horizontalDpi="4294967295" verticalDpi="4294967295" r:id="rId2"/>
    </customSheetView>
    <customSheetView guid="{DEC56173-E9FD-44A6-B0AD-9D2FFF99EEE6}" scale="96" showPageBreaks="1" fitToPage="1" printArea="1" topLeftCell="A73">
      <selection activeCell="H103" sqref="H103:Q104"/>
      <pageMargins left="0.25" right="0.25" top="0.25" bottom="0.25" header="0.3" footer="0.3"/>
      <pageSetup scale="77" fitToHeight="0" orientation="landscape" horizontalDpi="4294967295" verticalDpi="4294967295" r:id="rId3"/>
    </customSheetView>
    <customSheetView guid="{22A18146-ED98-46DE-8881-82E8C74F0F53}" scale="96" showPageBreaks="1" fitToPage="1" printArea="1" topLeftCell="A121">
      <selection activeCell="S136" sqref="S136:U137"/>
      <pageMargins left="0.25" right="0.25" top="0.25" bottom="0.25" header="0.3" footer="0.3"/>
      <pageSetup scale="90" fitToHeight="0" orientation="landscape" horizontalDpi="4294967295" verticalDpi="4294967295" r:id="rId4"/>
    </customSheetView>
    <customSheetView guid="{6159D161-1B53-4FE7-825B-565C60CBB72D}" scale="96" fitToPage="1">
      <selection activeCell="H124" sqref="H15:L124"/>
      <pageMargins left="0.25" right="0.25" top="0.25" bottom="0.25" header="0.3" footer="0.3"/>
      <pageSetup scale="84" fitToHeight="0" orientation="landscape" horizontalDpi="4294967295" verticalDpi="4294967295" r:id="rId5"/>
    </customSheetView>
    <customSheetView guid="{79309FFF-1CCB-4A8B-A71A-39868134C5BD}" scale="96" fitToPage="1" topLeftCell="A73">
      <selection activeCell="H103" sqref="H103:Q104"/>
      <pageMargins left="0.25" right="0.25" top="0.25" bottom="0.25" header="0.3" footer="0.3"/>
      <pageSetup scale="85" fitToHeight="0" orientation="landscape" horizontalDpi="4294967295" verticalDpi="4294967295" r:id="rId6"/>
    </customSheetView>
    <customSheetView guid="{9918EF35-1CC6-499E-8592-BAF02BF4562A}" scale="96" showPageBreaks="1" fitToPage="1" printArea="1" hiddenRows="1">
      <selection activeCell="W62" sqref="W62"/>
      <pageMargins left="0.25" right="0.25" top="0.25" bottom="0.25" header="0.3" footer="0.3"/>
      <pageSetup scale="77" fitToHeight="0" orientation="landscape" horizontalDpi="4294967295" verticalDpi="4294967295" r:id="rId7"/>
    </customSheetView>
  </customSheetViews>
  <mergeCells count="24">
    <mergeCell ref="B18:G18"/>
    <mergeCell ref="B26:G26"/>
    <mergeCell ref="B30:G30"/>
    <mergeCell ref="B34:G34"/>
    <mergeCell ref="B122:G122"/>
    <mergeCell ref="B38:G38"/>
    <mergeCell ref="B58:G58"/>
    <mergeCell ref="B62:G62"/>
    <mergeCell ref="B66:G66"/>
    <mergeCell ref="B74:G74"/>
    <mergeCell ref="B138:G138"/>
    <mergeCell ref="B78:G78"/>
    <mergeCell ref="B86:G86"/>
    <mergeCell ref="B98:G98"/>
    <mergeCell ref="B106:G106"/>
    <mergeCell ref="B118:G118"/>
    <mergeCell ref="H158:Q158"/>
    <mergeCell ref="P2:S2"/>
    <mergeCell ref="H9:Q9"/>
    <mergeCell ref="R9:R10"/>
    <mergeCell ref="S9:S10"/>
    <mergeCell ref="H12:Q12"/>
    <mergeCell ref="H136:Q136"/>
    <mergeCell ref="H157:Q157"/>
  </mergeCells>
  <phoneticPr fontId="16" type="noConversion"/>
  <conditionalFormatting sqref="H21 B24:E25 C126:E126 F129:F135 D127:D128 H136:H137 B136:E137 H157:H159 B152:E152 B142:E142 B141 D141:E141 B146 D146:E146 B151 D151:E151 F154:F157 B158:E164 B120:E121 B27:E29 B26 B123:E124 B122 H14:Q20 J21:Q21 H22:Q30 H33:Q34 H37:Q38 H41:Q42 H45:Q46 H49:Q54 H57:Q57 H61:Q62 H65:Q66 H69:Q70 H73:Q74 H77:Q78 H89:Q90 H93:Q94 H97:Q98 H85:Q86 H81:Q82 H101:Q106 H117:Q117 H109:Q114 R136:S137 H160:S164 R157:S159 H138:S156 H127:S135 H118:S125 R14:S117">
    <cfRule type="cellIs" dxfId="212" priority="244" operator="equal">
      <formula>0</formula>
    </cfRule>
    <cfRule type="cellIs" dxfId="211" priority="245" operator="between">
      <formula>0</formula>
      <formula>0.49</formula>
    </cfRule>
    <cfRule type="cellIs" dxfId="210" priority="246" operator="between">
      <formula>0</formula>
      <formula>-0.49</formula>
    </cfRule>
  </conditionalFormatting>
  <conditionalFormatting sqref="B16:E17">
    <cfRule type="cellIs" dxfId="209" priority="235" operator="equal">
      <formula>0</formula>
    </cfRule>
    <cfRule type="cellIs" dxfId="208" priority="236" operator="between">
      <formula>0</formula>
      <formula>0.49</formula>
    </cfRule>
    <cfRule type="cellIs" dxfId="207" priority="237" operator="between">
      <formula>0</formula>
      <formula>-0.49</formula>
    </cfRule>
  </conditionalFormatting>
  <conditionalFormatting sqref="B21:E21">
    <cfRule type="cellIs" dxfId="206" priority="232" operator="equal">
      <formula>0</formula>
    </cfRule>
    <cfRule type="cellIs" dxfId="205" priority="233" operator="between">
      <formula>0</formula>
      <formula>0.49</formula>
    </cfRule>
    <cfRule type="cellIs" dxfId="204" priority="234" operator="between">
      <formula>0</formula>
      <formula>-0.49</formula>
    </cfRule>
  </conditionalFormatting>
  <conditionalFormatting sqref="I21">
    <cfRule type="cellIs" dxfId="203" priority="229" operator="equal">
      <formula>0</formula>
    </cfRule>
    <cfRule type="cellIs" dxfId="202" priority="230" operator="between">
      <formula>0</formula>
      <formula>0.49</formula>
    </cfRule>
    <cfRule type="cellIs" dxfId="201" priority="231" operator="between">
      <formula>0</formula>
      <formula>-0.49</formula>
    </cfRule>
  </conditionalFormatting>
  <conditionalFormatting sqref="B20:E20">
    <cfRule type="cellIs" dxfId="200" priority="226" operator="equal">
      <formula>0</formula>
    </cfRule>
    <cfRule type="cellIs" dxfId="199" priority="227" operator="between">
      <formula>0</formula>
      <formula>0.49</formula>
    </cfRule>
    <cfRule type="cellIs" dxfId="198" priority="228" operator="between">
      <formula>0</formula>
      <formula>-0.49</formula>
    </cfRule>
  </conditionalFormatting>
  <conditionalFormatting sqref="C153:E153">
    <cfRule type="cellIs" dxfId="197" priority="223" operator="equal">
      <formula>0</formula>
    </cfRule>
    <cfRule type="cellIs" dxfId="196" priority="224" operator="between">
      <formula>0</formula>
      <formula>0.49</formula>
    </cfRule>
    <cfRule type="cellIs" dxfId="195" priority="225" operator="between">
      <formula>0</formula>
      <formula>-0.49</formula>
    </cfRule>
  </conditionalFormatting>
  <conditionalFormatting sqref="B32:E32 B85:E85">
    <cfRule type="cellIs" dxfId="194" priority="202" operator="equal">
      <formula>0</formula>
    </cfRule>
    <cfRule type="cellIs" dxfId="193" priority="203" operator="between">
      <formula>0</formula>
      <formula>0.49</formula>
    </cfRule>
    <cfRule type="cellIs" dxfId="192" priority="204" operator="between">
      <formula>0</formula>
      <formula>-0.49</formula>
    </cfRule>
  </conditionalFormatting>
  <conditionalFormatting sqref="B96:C96">
    <cfRule type="cellIs" dxfId="191" priority="97" operator="equal">
      <formula>0</formula>
    </cfRule>
    <cfRule type="cellIs" dxfId="190" priority="98" operator="between">
      <formula>0</formula>
      <formula>0.49</formula>
    </cfRule>
    <cfRule type="cellIs" dxfId="189" priority="99" operator="between">
      <formula>0</formula>
      <formula>-0.49</formula>
    </cfRule>
  </conditionalFormatting>
  <conditionalFormatting sqref="B33:E33">
    <cfRule type="cellIs" dxfId="188" priority="199" operator="equal">
      <formula>0</formula>
    </cfRule>
    <cfRule type="cellIs" dxfId="187" priority="200" operator="between">
      <formula>0</formula>
      <formula>0.49</formula>
    </cfRule>
    <cfRule type="cellIs" dxfId="186" priority="201" operator="between">
      <formula>0</formula>
      <formula>-0.49</formula>
    </cfRule>
  </conditionalFormatting>
  <conditionalFormatting sqref="B36:E36">
    <cfRule type="cellIs" dxfId="185" priority="196" operator="equal">
      <formula>0</formula>
    </cfRule>
    <cfRule type="cellIs" dxfId="184" priority="197" operator="between">
      <formula>0</formula>
      <formula>0.49</formula>
    </cfRule>
    <cfRule type="cellIs" dxfId="183" priority="198" operator="between">
      <formula>0</formula>
      <formula>-0.49</formula>
    </cfRule>
  </conditionalFormatting>
  <conditionalFormatting sqref="B37:E37">
    <cfRule type="cellIs" dxfId="182" priority="193" operator="equal">
      <formula>0</formula>
    </cfRule>
    <cfRule type="cellIs" dxfId="181" priority="194" operator="between">
      <formula>0</formula>
      <formula>0.49</formula>
    </cfRule>
    <cfRule type="cellIs" dxfId="180" priority="195" operator="between">
      <formula>0</formula>
      <formula>-0.49</formula>
    </cfRule>
  </conditionalFormatting>
  <conditionalFormatting sqref="B40:E40">
    <cfRule type="cellIs" dxfId="179" priority="190" operator="equal">
      <formula>0</formula>
    </cfRule>
    <cfRule type="cellIs" dxfId="178" priority="191" operator="between">
      <formula>0</formula>
      <formula>0.49</formula>
    </cfRule>
    <cfRule type="cellIs" dxfId="177" priority="192" operator="between">
      <formula>0</formula>
      <formula>-0.49</formula>
    </cfRule>
  </conditionalFormatting>
  <conditionalFormatting sqref="B41:E41">
    <cfRule type="cellIs" dxfId="176" priority="187" operator="equal">
      <formula>0</formula>
    </cfRule>
    <cfRule type="cellIs" dxfId="175" priority="188" operator="between">
      <formula>0</formula>
      <formula>0.49</formula>
    </cfRule>
    <cfRule type="cellIs" dxfId="174" priority="189" operator="between">
      <formula>0</formula>
      <formula>-0.49</formula>
    </cfRule>
  </conditionalFormatting>
  <conditionalFormatting sqref="B44:E44">
    <cfRule type="cellIs" dxfId="173" priority="184" operator="equal">
      <formula>0</formula>
    </cfRule>
    <cfRule type="cellIs" dxfId="172" priority="185" operator="between">
      <formula>0</formula>
      <formula>0.49</formula>
    </cfRule>
    <cfRule type="cellIs" dxfId="171" priority="186" operator="between">
      <formula>0</formula>
      <formula>-0.49</formula>
    </cfRule>
  </conditionalFormatting>
  <conditionalFormatting sqref="B45:E45">
    <cfRule type="cellIs" dxfId="170" priority="181" operator="equal">
      <formula>0</formula>
    </cfRule>
    <cfRule type="cellIs" dxfId="169" priority="182" operator="between">
      <formula>0</formula>
      <formula>0.49</formula>
    </cfRule>
    <cfRule type="cellIs" dxfId="168" priority="183" operator="between">
      <formula>0</formula>
      <formula>-0.49</formula>
    </cfRule>
  </conditionalFormatting>
  <conditionalFormatting sqref="B48:E48">
    <cfRule type="cellIs" dxfId="167" priority="178" operator="equal">
      <formula>0</formula>
    </cfRule>
    <cfRule type="cellIs" dxfId="166" priority="179" operator="between">
      <formula>0</formula>
      <formula>0.49</formula>
    </cfRule>
    <cfRule type="cellIs" dxfId="165" priority="180" operator="between">
      <formula>0</formula>
      <formula>-0.49</formula>
    </cfRule>
  </conditionalFormatting>
  <conditionalFormatting sqref="B49:E53">
    <cfRule type="cellIs" dxfId="164" priority="175" operator="equal">
      <formula>0</formula>
    </cfRule>
    <cfRule type="cellIs" dxfId="163" priority="176" operator="between">
      <formula>0</formula>
      <formula>0.49</formula>
    </cfRule>
    <cfRule type="cellIs" dxfId="162" priority="177" operator="between">
      <formula>0</formula>
      <formula>-0.49</formula>
    </cfRule>
  </conditionalFormatting>
  <conditionalFormatting sqref="B56:E56">
    <cfRule type="cellIs" dxfId="161" priority="172" operator="equal">
      <formula>0</formula>
    </cfRule>
    <cfRule type="cellIs" dxfId="160" priority="173" operator="between">
      <formula>0</formula>
      <formula>0.49</formula>
    </cfRule>
    <cfRule type="cellIs" dxfId="159" priority="174" operator="between">
      <formula>0</formula>
      <formula>-0.49</formula>
    </cfRule>
  </conditionalFormatting>
  <conditionalFormatting sqref="B57:E57 B61:E61">
    <cfRule type="cellIs" dxfId="158" priority="169" operator="equal">
      <formula>0</formula>
    </cfRule>
    <cfRule type="cellIs" dxfId="157" priority="170" operator="between">
      <formula>0</formula>
      <formula>0.49</formula>
    </cfRule>
    <cfRule type="cellIs" dxfId="156" priority="171" operator="between">
      <formula>0</formula>
      <formula>-0.49</formula>
    </cfRule>
  </conditionalFormatting>
  <conditionalFormatting sqref="D64:E64">
    <cfRule type="cellIs" dxfId="155" priority="166" operator="equal">
      <formula>0</formula>
    </cfRule>
    <cfRule type="cellIs" dxfId="154" priority="167" operator="between">
      <formula>0</formula>
      <formula>0.49</formula>
    </cfRule>
    <cfRule type="cellIs" dxfId="153" priority="168" operator="between">
      <formula>0</formula>
      <formula>-0.49</formula>
    </cfRule>
  </conditionalFormatting>
  <conditionalFormatting sqref="D65:E65">
    <cfRule type="cellIs" dxfId="152" priority="163" operator="equal">
      <formula>0</formula>
    </cfRule>
    <cfRule type="cellIs" dxfId="151" priority="164" operator="between">
      <formula>0</formula>
      <formula>0.49</formula>
    </cfRule>
    <cfRule type="cellIs" dxfId="150" priority="165" operator="between">
      <formula>0</formula>
      <formula>-0.49</formula>
    </cfRule>
  </conditionalFormatting>
  <conditionalFormatting sqref="D68:E68">
    <cfRule type="cellIs" dxfId="149" priority="160" operator="equal">
      <formula>0</formula>
    </cfRule>
    <cfRule type="cellIs" dxfId="148" priority="161" operator="between">
      <formula>0</formula>
      <formula>0.49</formula>
    </cfRule>
    <cfRule type="cellIs" dxfId="147" priority="162" operator="between">
      <formula>0</formula>
      <formula>-0.49</formula>
    </cfRule>
  </conditionalFormatting>
  <conditionalFormatting sqref="D69:E69">
    <cfRule type="cellIs" dxfId="146" priority="157" operator="equal">
      <formula>0</formula>
    </cfRule>
    <cfRule type="cellIs" dxfId="145" priority="158" operator="between">
      <formula>0</formula>
      <formula>0.49</formula>
    </cfRule>
    <cfRule type="cellIs" dxfId="144" priority="159" operator="between">
      <formula>0</formula>
      <formula>-0.49</formula>
    </cfRule>
  </conditionalFormatting>
  <conditionalFormatting sqref="D72:E72">
    <cfRule type="cellIs" dxfId="143" priority="154" operator="equal">
      <formula>0</formula>
    </cfRule>
    <cfRule type="cellIs" dxfId="142" priority="155" operator="between">
      <formula>0</formula>
      <formula>0.49</formula>
    </cfRule>
    <cfRule type="cellIs" dxfId="141" priority="156" operator="between">
      <formula>0</formula>
      <formula>-0.49</formula>
    </cfRule>
  </conditionalFormatting>
  <conditionalFormatting sqref="B73:E73">
    <cfRule type="cellIs" dxfId="140" priority="151" operator="equal">
      <formula>0</formula>
    </cfRule>
    <cfRule type="cellIs" dxfId="139" priority="152" operator="between">
      <formula>0</formula>
      <formula>0.49</formula>
    </cfRule>
    <cfRule type="cellIs" dxfId="138" priority="153" operator="between">
      <formula>0</formula>
      <formula>-0.49</formula>
    </cfRule>
  </conditionalFormatting>
  <conditionalFormatting sqref="B76:E76">
    <cfRule type="cellIs" dxfId="137" priority="148" operator="equal">
      <formula>0</formula>
    </cfRule>
    <cfRule type="cellIs" dxfId="136" priority="149" operator="between">
      <formula>0</formula>
      <formula>0.49</formula>
    </cfRule>
    <cfRule type="cellIs" dxfId="135" priority="150" operator="between">
      <formula>0</formula>
      <formula>-0.49</formula>
    </cfRule>
  </conditionalFormatting>
  <conditionalFormatting sqref="B77:E77">
    <cfRule type="cellIs" dxfId="134" priority="145" operator="equal">
      <formula>0</formula>
    </cfRule>
    <cfRule type="cellIs" dxfId="133" priority="146" operator="between">
      <formula>0</formula>
      <formula>0.49</formula>
    </cfRule>
    <cfRule type="cellIs" dxfId="132" priority="147" operator="between">
      <formula>0</formula>
      <formula>-0.49</formula>
    </cfRule>
  </conditionalFormatting>
  <conditionalFormatting sqref="B80:E80">
    <cfRule type="cellIs" dxfId="131" priority="142" operator="equal">
      <formula>0</formula>
    </cfRule>
    <cfRule type="cellIs" dxfId="130" priority="143" operator="between">
      <formula>0</formula>
      <formula>0.49</formula>
    </cfRule>
    <cfRule type="cellIs" dxfId="129" priority="144" operator="between">
      <formula>0</formula>
      <formula>-0.49</formula>
    </cfRule>
  </conditionalFormatting>
  <conditionalFormatting sqref="B72:C72">
    <cfRule type="cellIs" dxfId="128" priority="139" operator="equal">
      <formula>0</formula>
    </cfRule>
    <cfRule type="cellIs" dxfId="127" priority="140" operator="between">
      <formula>0</formula>
      <formula>0.49</formula>
    </cfRule>
    <cfRule type="cellIs" dxfId="126" priority="141" operator="between">
      <formula>0</formula>
      <formula>-0.49</formula>
    </cfRule>
  </conditionalFormatting>
  <conditionalFormatting sqref="B64:C65">
    <cfRule type="cellIs" dxfId="125" priority="136" operator="equal">
      <formula>0</formula>
    </cfRule>
    <cfRule type="cellIs" dxfId="124" priority="137" operator="between">
      <formula>0</formula>
      <formula>0.49</formula>
    </cfRule>
    <cfRule type="cellIs" dxfId="123" priority="138" operator="between">
      <formula>0</formula>
      <formula>-0.49</formula>
    </cfRule>
  </conditionalFormatting>
  <conditionalFormatting sqref="B69:C69">
    <cfRule type="cellIs" dxfId="122" priority="133" operator="equal">
      <formula>0</formula>
    </cfRule>
    <cfRule type="cellIs" dxfId="121" priority="134" operator="between">
      <formula>0</formula>
      <formula>0.49</formula>
    </cfRule>
    <cfRule type="cellIs" dxfId="120" priority="135" operator="between">
      <formula>0</formula>
      <formula>-0.49</formula>
    </cfRule>
  </conditionalFormatting>
  <conditionalFormatting sqref="B68:C68">
    <cfRule type="cellIs" dxfId="119" priority="130" operator="equal">
      <formula>0</formula>
    </cfRule>
    <cfRule type="cellIs" dxfId="118" priority="131" operator="between">
      <formula>0</formula>
      <formula>0.49</formula>
    </cfRule>
    <cfRule type="cellIs" dxfId="117" priority="132" operator="between">
      <formula>0</formula>
      <formula>-0.49</formula>
    </cfRule>
  </conditionalFormatting>
  <conditionalFormatting sqref="B89:E89">
    <cfRule type="cellIs" dxfId="116" priority="127" operator="equal">
      <formula>0</formula>
    </cfRule>
    <cfRule type="cellIs" dxfId="115" priority="128" operator="between">
      <formula>0</formula>
      <formula>0.49</formula>
    </cfRule>
    <cfRule type="cellIs" dxfId="114" priority="129" operator="between">
      <formula>0</formula>
      <formula>-0.49</formula>
    </cfRule>
  </conditionalFormatting>
  <conditionalFormatting sqref="D92:E92">
    <cfRule type="cellIs" dxfId="113" priority="124" operator="equal">
      <formula>0</formula>
    </cfRule>
    <cfRule type="cellIs" dxfId="112" priority="125" operator="between">
      <formula>0</formula>
      <formula>0.49</formula>
    </cfRule>
    <cfRule type="cellIs" dxfId="111" priority="126" operator="between">
      <formula>0</formula>
      <formula>-0.49</formula>
    </cfRule>
  </conditionalFormatting>
  <conditionalFormatting sqref="D93:E93">
    <cfRule type="cellIs" dxfId="110" priority="121" operator="equal">
      <formula>0</formula>
    </cfRule>
    <cfRule type="cellIs" dxfId="109" priority="122" operator="between">
      <formula>0</formula>
      <formula>0.49</formula>
    </cfRule>
    <cfRule type="cellIs" dxfId="108" priority="123" operator="between">
      <formula>0</formula>
      <formula>-0.49</formula>
    </cfRule>
  </conditionalFormatting>
  <conditionalFormatting sqref="D96:E96">
    <cfRule type="cellIs" dxfId="107" priority="118" operator="equal">
      <formula>0</formula>
    </cfRule>
    <cfRule type="cellIs" dxfId="106" priority="119" operator="between">
      <formula>0</formula>
      <formula>0.49</formula>
    </cfRule>
    <cfRule type="cellIs" dxfId="105" priority="120" operator="between">
      <formula>0</formula>
      <formula>-0.49</formula>
    </cfRule>
  </conditionalFormatting>
  <conditionalFormatting sqref="D97:E97">
    <cfRule type="cellIs" dxfId="104" priority="115" operator="equal">
      <formula>0</formula>
    </cfRule>
    <cfRule type="cellIs" dxfId="103" priority="116" operator="between">
      <formula>0</formula>
      <formula>0.49</formula>
    </cfRule>
    <cfRule type="cellIs" dxfId="102" priority="117" operator="between">
      <formula>0</formula>
      <formula>-0.49</formula>
    </cfRule>
  </conditionalFormatting>
  <conditionalFormatting sqref="D100:E100">
    <cfRule type="cellIs" dxfId="101" priority="112" operator="equal">
      <formula>0</formula>
    </cfRule>
    <cfRule type="cellIs" dxfId="100" priority="113" operator="between">
      <formula>0</formula>
      <formula>0.49</formula>
    </cfRule>
    <cfRule type="cellIs" dxfId="99" priority="114" operator="between">
      <formula>0</formula>
      <formula>-0.49</formula>
    </cfRule>
  </conditionalFormatting>
  <conditionalFormatting sqref="B125:E125">
    <cfRule type="cellIs" dxfId="98" priority="109" operator="equal">
      <formula>0</formula>
    </cfRule>
    <cfRule type="cellIs" dxfId="97" priority="110" operator="between">
      <formula>0</formula>
      <formula>0.49</formula>
    </cfRule>
    <cfRule type="cellIs" dxfId="96" priority="111" operator="between">
      <formula>0</formula>
      <formula>-0.49</formula>
    </cfRule>
  </conditionalFormatting>
  <conditionalFormatting sqref="B100:C100">
    <cfRule type="cellIs" dxfId="95" priority="106" operator="equal">
      <formula>0</formula>
    </cfRule>
    <cfRule type="cellIs" dxfId="94" priority="107" operator="between">
      <formula>0</formula>
      <formula>0.49</formula>
    </cfRule>
    <cfRule type="cellIs" dxfId="93" priority="108" operator="between">
      <formula>0</formula>
      <formula>-0.49</formula>
    </cfRule>
  </conditionalFormatting>
  <conditionalFormatting sqref="B92:C93">
    <cfRule type="cellIs" dxfId="92" priority="103" operator="equal">
      <formula>0</formula>
    </cfRule>
    <cfRule type="cellIs" dxfId="91" priority="104" operator="between">
      <formula>0</formula>
      <formula>0.49</formula>
    </cfRule>
    <cfRule type="cellIs" dxfId="90" priority="105" operator="between">
      <formula>0</formula>
      <formula>-0.49</formula>
    </cfRule>
  </conditionalFormatting>
  <conditionalFormatting sqref="B97:C97">
    <cfRule type="cellIs" dxfId="89" priority="100" operator="equal">
      <formula>0</formula>
    </cfRule>
    <cfRule type="cellIs" dxfId="88" priority="101" operator="between">
      <formula>0</formula>
      <formula>0.49</formula>
    </cfRule>
    <cfRule type="cellIs" dxfId="87" priority="102" operator="between">
      <formula>0</formula>
      <formula>-0.49</formula>
    </cfRule>
  </conditionalFormatting>
  <conditionalFormatting sqref="B84:E84">
    <cfRule type="cellIs" dxfId="86" priority="91" operator="equal">
      <formula>0</formula>
    </cfRule>
    <cfRule type="cellIs" dxfId="85" priority="92" operator="between">
      <formula>0</formula>
      <formula>0.49</formula>
    </cfRule>
    <cfRule type="cellIs" dxfId="84" priority="93" operator="between">
      <formula>0</formula>
      <formula>-0.49</formula>
    </cfRule>
  </conditionalFormatting>
  <conditionalFormatting sqref="B88:E88">
    <cfRule type="cellIs" dxfId="83" priority="88" operator="equal">
      <formula>0</formula>
    </cfRule>
    <cfRule type="cellIs" dxfId="82" priority="89" operator="between">
      <formula>0</formula>
      <formula>0.49</formula>
    </cfRule>
    <cfRule type="cellIs" dxfId="81" priority="90" operator="between">
      <formula>0</formula>
      <formula>-0.49</formula>
    </cfRule>
  </conditionalFormatting>
  <conditionalFormatting sqref="B108:C113 B117:C117">
    <cfRule type="cellIs" dxfId="80" priority="76" operator="equal">
      <formula>0</formula>
    </cfRule>
    <cfRule type="cellIs" dxfId="79" priority="77" operator="between">
      <formula>0</formula>
      <formula>0.49</formula>
    </cfRule>
    <cfRule type="cellIs" dxfId="78" priority="78" operator="between">
      <formula>0</formula>
      <formula>-0.49</formula>
    </cfRule>
  </conditionalFormatting>
  <conditionalFormatting sqref="B81:E81">
    <cfRule type="cellIs" dxfId="77" priority="94" operator="equal">
      <formula>0</formula>
    </cfRule>
    <cfRule type="cellIs" dxfId="76" priority="95" operator="between">
      <formula>0</formula>
      <formula>0.49</formula>
    </cfRule>
    <cfRule type="cellIs" dxfId="75" priority="96" operator="between">
      <formula>0</formula>
      <formula>-0.49</formula>
    </cfRule>
  </conditionalFormatting>
  <conditionalFormatting sqref="B101:E105">
    <cfRule type="cellIs" dxfId="74" priority="85" operator="equal">
      <formula>0</formula>
    </cfRule>
    <cfRule type="cellIs" dxfId="73" priority="86" operator="between">
      <formula>0</formula>
      <formula>0.49</formula>
    </cfRule>
    <cfRule type="cellIs" dxfId="72" priority="87" operator="between">
      <formula>0</formula>
      <formula>-0.49</formula>
    </cfRule>
  </conditionalFormatting>
  <conditionalFormatting sqref="D108:E108">
    <cfRule type="cellIs" dxfId="71" priority="82" operator="equal">
      <formula>0</formula>
    </cfRule>
    <cfRule type="cellIs" dxfId="70" priority="83" operator="between">
      <formula>0</formula>
      <formula>0.49</formula>
    </cfRule>
    <cfRule type="cellIs" dxfId="69" priority="84" operator="between">
      <formula>0</formula>
      <formula>-0.49</formula>
    </cfRule>
  </conditionalFormatting>
  <conditionalFormatting sqref="D109:E113 D117:E117">
    <cfRule type="cellIs" dxfId="68" priority="79" operator="equal">
      <formula>0</formula>
    </cfRule>
    <cfRule type="cellIs" dxfId="67" priority="80" operator="between">
      <formula>0</formula>
      <formula>0.49</formula>
    </cfRule>
    <cfRule type="cellIs" dxfId="66" priority="81" operator="between">
      <formula>0</formula>
      <formula>-0.49</formula>
    </cfRule>
  </conditionalFormatting>
  <conditionalFormatting sqref="B116:C116">
    <cfRule type="cellIs" dxfId="65" priority="70" operator="equal">
      <formula>0</formula>
    </cfRule>
    <cfRule type="cellIs" dxfId="64" priority="71" operator="between">
      <formula>0</formula>
      <formula>0.49</formula>
    </cfRule>
    <cfRule type="cellIs" dxfId="63" priority="72" operator="between">
      <formula>0</formula>
      <formula>-0.49</formula>
    </cfRule>
  </conditionalFormatting>
  <conditionalFormatting sqref="D116:E116">
    <cfRule type="cellIs" dxfId="62" priority="73" operator="equal">
      <formula>0</formula>
    </cfRule>
    <cfRule type="cellIs" dxfId="61" priority="74" operator="between">
      <formula>0</formula>
      <formula>0.49</formula>
    </cfRule>
    <cfRule type="cellIs" dxfId="60" priority="75" operator="between">
      <formula>0</formula>
      <formula>-0.49</formula>
    </cfRule>
  </conditionalFormatting>
  <conditionalFormatting sqref="H31:Q32">
    <cfRule type="cellIs" dxfId="59" priority="61" operator="equal">
      <formula>0</formula>
    </cfRule>
    <cfRule type="cellIs" dxfId="58" priority="62" operator="between">
      <formula>0</formula>
      <formula>0.49</formula>
    </cfRule>
    <cfRule type="cellIs" dxfId="57" priority="63" operator="between">
      <formula>0</formula>
      <formula>-0.49</formula>
    </cfRule>
  </conditionalFormatting>
  <conditionalFormatting sqref="H35:Q36">
    <cfRule type="cellIs" dxfId="56" priority="58" operator="equal">
      <formula>0</formula>
    </cfRule>
    <cfRule type="cellIs" dxfId="55" priority="59" operator="between">
      <formula>0</formula>
      <formula>0.49</formula>
    </cfRule>
    <cfRule type="cellIs" dxfId="54" priority="60" operator="between">
      <formula>0</formula>
      <formula>-0.49</formula>
    </cfRule>
  </conditionalFormatting>
  <conditionalFormatting sqref="H39:Q40">
    <cfRule type="cellIs" dxfId="53" priority="55" operator="equal">
      <formula>0</formula>
    </cfRule>
    <cfRule type="cellIs" dxfId="52" priority="56" operator="between">
      <formula>0</formula>
      <formula>0.49</formula>
    </cfRule>
    <cfRule type="cellIs" dxfId="51" priority="57" operator="between">
      <formula>0</formula>
      <formula>-0.49</formula>
    </cfRule>
  </conditionalFormatting>
  <conditionalFormatting sqref="H43:Q44">
    <cfRule type="cellIs" dxfId="50" priority="52" operator="equal">
      <formula>0</formula>
    </cfRule>
    <cfRule type="cellIs" dxfId="49" priority="53" operator="between">
      <formula>0</formula>
      <formula>0.49</formula>
    </cfRule>
    <cfRule type="cellIs" dxfId="48" priority="54" operator="between">
      <formula>0</formula>
      <formula>-0.49</formula>
    </cfRule>
  </conditionalFormatting>
  <conditionalFormatting sqref="H47:Q48">
    <cfRule type="cellIs" dxfId="47" priority="49" operator="equal">
      <formula>0</formula>
    </cfRule>
    <cfRule type="cellIs" dxfId="46" priority="50" operator="between">
      <formula>0</formula>
      <formula>0.49</formula>
    </cfRule>
    <cfRule type="cellIs" dxfId="45" priority="51" operator="between">
      <formula>0</formula>
      <formula>-0.49</formula>
    </cfRule>
  </conditionalFormatting>
  <conditionalFormatting sqref="H55:Q56">
    <cfRule type="cellIs" dxfId="44" priority="46" operator="equal">
      <formula>0</formula>
    </cfRule>
    <cfRule type="cellIs" dxfId="43" priority="47" operator="between">
      <formula>0</formula>
      <formula>0.49</formula>
    </cfRule>
    <cfRule type="cellIs" dxfId="42" priority="48" operator="between">
      <formula>0</formula>
      <formula>-0.49</formula>
    </cfRule>
  </conditionalFormatting>
  <conditionalFormatting sqref="H63:Q64">
    <cfRule type="cellIs" dxfId="41" priority="43" operator="equal">
      <formula>0</formula>
    </cfRule>
    <cfRule type="cellIs" dxfId="40" priority="44" operator="between">
      <formula>0</formula>
      <formula>0.49</formula>
    </cfRule>
    <cfRule type="cellIs" dxfId="39" priority="45" operator="between">
      <formula>0</formula>
      <formula>-0.49</formula>
    </cfRule>
  </conditionalFormatting>
  <conditionalFormatting sqref="H67:Q68">
    <cfRule type="cellIs" dxfId="38" priority="40" operator="equal">
      <formula>0</formula>
    </cfRule>
    <cfRule type="cellIs" dxfId="37" priority="41" operator="between">
      <formula>0</formula>
      <formula>0.49</formula>
    </cfRule>
    <cfRule type="cellIs" dxfId="36" priority="42" operator="between">
      <formula>0</formula>
      <formula>-0.49</formula>
    </cfRule>
  </conditionalFormatting>
  <conditionalFormatting sqref="H71:Q72">
    <cfRule type="cellIs" dxfId="35" priority="37" operator="equal">
      <formula>0</formula>
    </cfRule>
    <cfRule type="cellIs" dxfId="34" priority="38" operator="between">
      <formula>0</formula>
      <formula>0.49</formula>
    </cfRule>
    <cfRule type="cellIs" dxfId="33" priority="39" operator="between">
      <formula>0</formula>
      <formula>-0.49</formula>
    </cfRule>
  </conditionalFormatting>
  <conditionalFormatting sqref="H75:Q76">
    <cfRule type="cellIs" dxfId="32" priority="34" operator="equal">
      <formula>0</formula>
    </cfRule>
    <cfRule type="cellIs" dxfId="31" priority="35" operator="between">
      <formula>0</formula>
      <formula>0.49</formula>
    </cfRule>
    <cfRule type="cellIs" dxfId="30" priority="36" operator="between">
      <formula>0</formula>
      <formula>-0.49</formula>
    </cfRule>
  </conditionalFormatting>
  <conditionalFormatting sqref="H79:Q80">
    <cfRule type="cellIs" dxfId="29" priority="31" operator="equal">
      <formula>0</formula>
    </cfRule>
    <cfRule type="cellIs" dxfId="28" priority="32" operator="between">
      <formula>0</formula>
      <formula>0.49</formula>
    </cfRule>
    <cfRule type="cellIs" dxfId="27" priority="33" operator="between">
      <formula>0</formula>
      <formula>-0.49</formula>
    </cfRule>
  </conditionalFormatting>
  <conditionalFormatting sqref="H83:Q84">
    <cfRule type="cellIs" dxfId="26" priority="28" operator="equal">
      <formula>0</formula>
    </cfRule>
    <cfRule type="cellIs" dxfId="25" priority="29" operator="between">
      <formula>0</formula>
      <formula>0.49</formula>
    </cfRule>
    <cfRule type="cellIs" dxfId="24" priority="30" operator="between">
      <formula>0</formula>
      <formula>-0.49</formula>
    </cfRule>
  </conditionalFormatting>
  <conditionalFormatting sqref="H87:Q88">
    <cfRule type="cellIs" dxfId="23" priority="25" operator="equal">
      <formula>0</formula>
    </cfRule>
    <cfRule type="cellIs" dxfId="22" priority="26" operator="between">
      <formula>0</formula>
      <formula>0.49</formula>
    </cfRule>
    <cfRule type="cellIs" dxfId="21" priority="27" operator="between">
      <formula>0</formula>
      <formula>-0.49</formula>
    </cfRule>
  </conditionalFormatting>
  <conditionalFormatting sqref="H91:Q92">
    <cfRule type="cellIs" dxfId="20" priority="22" operator="equal">
      <formula>0</formula>
    </cfRule>
    <cfRule type="cellIs" dxfId="19" priority="23" operator="between">
      <formula>0</formula>
      <formula>0.49</formula>
    </cfRule>
    <cfRule type="cellIs" dxfId="18" priority="24" operator="between">
      <formula>0</formula>
      <formula>-0.49</formula>
    </cfRule>
  </conditionalFormatting>
  <conditionalFormatting sqref="H95:Q96">
    <cfRule type="cellIs" dxfId="17" priority="19" operator="equal">
      <formula>0</formula>
    </cfRule>
    <cfRule type="cellIs" dxfId="16" priority="20" operator="between">
      <formula>0</formula>
      <formula>0.49</formula>
    </cfRule>
    <cfRule type="cellIs" dxfId="15" priority="21" operator="between">
      <formula>0</formula>
      <formula>-0.49</formula>
    </cfRule>
  </conditionalFormatting>
  <conditionalFormatting sqref="H99:Q100">
    <cfRule type="cellIs" dxfId="14" priority="16" operator="equal">
      <formula>0</formula>
    </cfRule>
    <cfRule type="cellIs" dxfId="13" priority="17" operator="between">
      <formula>0</formula>
      <formula>0.49</formula>
    </cfRule>
    <cfRule type="cellIs" dxfId="12" priority="18" operator="between">
      <formula>0</formula>
      <formula>-0.49</formula>
    </cfRule>
  </conditionalFormatting>
  <conditionalFormatting sqref="H107:Q108">
    <cfRule type="cellIs" dxfId="11" priority="13" operator="equal">
      <formula>0</formula>
    </cfRule>
    <cfRule type="cellIs" dxfId="10" priority="14" operator="between">
      <formula>0</formula>
      <formula>0.49</formula>
    </cfRule>
    <cfRule type="cellIs" dxfId="9" priority="15" operator="between">
      <formula>0</formula>
      <formula>-0.49</formula>
    </cfRule>
  </conditionalFormatting>
  <conditionalFormatting sqref="H115:Q116">
    <cfRule type="cellIs" dxfId="8" priority="10" operator="equal">
      <formula>0</formula>
    </cfRule>
    <cfRule type="cellIs" dxfId="7" priority="11" operator="between">
      <formula>0</formula>
      <formula>0.49</formula>
    </cfRule>
    <cfRule type="cellIs" dxfId="6" priority="12" operator="between">
      <formula>0</formula>
      <formula>-0.49</formula>
    </cfRule>
  </conditionalFormatting>
  <conditionalFormatting sqref="B60:E60 H58:Q58">
    <cfRule type="cellIs" dxfId="5" priority="4" operator="equal">
      <formula>0</formula>
    </cfRule>
    <cfRule type="cellIs" dxfId="4" priority="5" operator="between">
      <formula>0</formula>
      <formula>0.49</formula>
    </cfRule>
    <cfRule type="cellIs" dxfId="3" priority="6" operator="between">
      <formula>0</formula>
      <formula>-0.49</formula>
    </cfRule>
  </conditionalFormatting>
  <conditionalFormatting sqref="H59:Q60">
    <cfRule type="cellIs" dxfId="2" priority="1" operator="equal">
      <formula>0</formula>
    </cfRule>
    <cfRule type="cellIs" dxfId="1" priority="2" operator="between">
      <formula>0</formula>
      <formula>0.49</formula>
    </cfRule>
    <cfRule type="cellIs" dxfId="0" priority="3" operator="between">
      <formula>0</formula>
      <formula>-0.49</formula>
    </cfRule>
  </conditionalFormatting>
  <pageMargins left="0.25" right="0.25" top="0.25" bottom="0.25" header="0.3" footer="0.3"/>
  <pageSetup scale="90" fitToHeight="0" orientation="landscape" r:id="rId8"/>
  <rowBreaks count="1" manualBreakCount="1">
    <brk id="45" min="1" max="20" man="1"/>
  </rowBreaks>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0C7CA-A5B3-493E-9598-041F11CEDECA}">
  <sheetPr>
    <pageSetUpPr fitToPage="1"/>
  </sheetPr>
  <dimension ref="A1:AB168"/>
  <sheetViews>
    <sheetView zoomScale="96" zoomScaleNormal="96" workbookViewId="0">
      <selection activeCell="O3" sqref="O3"/>
    </sheetView>
  </sheetViews>
  <sheetFormatPr defaultColWidth="9.140625" defaultRowHeight="14.25" x14ac:dyDescent="0.2"/>
  <cols>
    <col min="1" max="4" width="2.7109375" style="1" customWidth="1"/>
    <col min="5" max="5" width="8.7109375" style="1" customWidth="1"/>
    <col min="6" max="6" width="33.7109375" style="1" customWidth="1"/>
    <col min="7" max="7" width="8.140625" style="1" customWidth="1"/>
    <col min="8" max="16" width="7.140625" style="1" customWidth="1"/>
    <col min="17" max="17" width="1.7109375" style="1" customWidth="1"/>
    <col min="18" max="18" width="10.7109375" style="1" customWidth="1"/>
    <col min="19" max="19" width="1.7109375" style="1" customWidth="1"/>
    <col min="20" max="20" width="10.7109375" style="1" customWidth="1"/>
    <col min="21" max="21" width="9.140625" style="1"/>
    <col min="22" max="22" width="14.85546875" style="1" bestFit="1" customWidth="1"/>
    <col min="23" max="16384" width="9.140625" style="1"/>
  </cols>
  <sheetData>
    <row r="1" spans="1:28" ht="9.9499999999999993" customHeight="1" x14ac:dyDescent="0.2">
      <c r="A1" s="27"/>
      <c r="B1" s="27"/>
      <c r="C1" s="27"/>
      <c r="D1" s="27"/>
      <c r="E1" s="27"/>
      <c r="F1" s="27"/>
      <c r="G1" s="27"/>
      <c r="H1" s="27"/>
      <c r="I1" s="27"/>
      <c r="J1" s="27"/>
      <c r="K1" s="27"/>
      <c r="L1" s="27"/>
      <c r="M1" s="27"/>
      <c r="N1" s="27"/>
      <c r="O1" s="27"/>
      <c r="P1" s="27"/>
      <c r="Q1" s="27"/>
      <c r="R1" s="27"/>
      <c r="S1" s="27"/>
      <c r="T1" s="27"/>
    </row>
    <row r="2" spans="1:28" ht="18" x14ac:dyDescent="0.25">
      <c r="A2" s="28"/>
      <c r="B2" s="28"/>
      <c r="C2" s="28"/>
      <c r="D2" s="28"/>
      <c r="E2" s="28" t="s">
        <v>3</v>
      </c>
      <c r="F2" s="27"/>
      <c r="G2" s="29"/>
      <c r="H2" s="29"/>
      <c r="I2" s="29"/>
      <c r="J2" s="29"/>
      <c r="K2" s="29"/>
      <c r="L2" s="29"/>
      <c r="M2" s="29"/>
      <c r="N2" s="29"/>
      <c r="O2" s="82">
        <v>44515</v>
      </c>
      <c r="P2" s="83"/>
      <c r="Q2" s="83"/>
      <c r="R2" s="83"/>
      <c r="S2" s="83"/>
      <c r="T2" s="83"/>
      <c r="V2" s="13"/>
      <c r="AB2" s="19"/>
    </row>
    <row r="3" spans="1:28" ht="18" x14ac:dyDescent="0.25">
      <c r="A3" s="28"/>
      <c r="B3" s="28"/>
      <c r="C3" s="28"/>
      <c r="D3" s="28"/>
      <c r="E3" s="30" t="s">
        <v>10</v>
      </c>
      <c r="F3" s="27"/>
      <c r="G3" s="29"/>
      <c r="H3" s="29"/>
      <c r="I3" s="29"/>
      <c r="J3" s="29"/>
      <c r="K3" s="29"/>
      <c r="L3" s="29"/>
      <c r="M3" s="29"/>
      <c r="N3" s="29"/>
      <c r="O3" s="31"/>
      <c r="P3" s="32"/>
      <c r="Q3" s="32"/>
      <c r="R3" s="32"/>
      <c r="S3" s="32"/>
      <c r="T3" s="32"/>
      <c r="V3" s="13"/>
    </row>
    <row r="4" spans="1:28" ht="15" customHeight="1" x14ac:dyDescent="0.2">
      <c r="A4" s="28"/>
      <c r="B4" s="28"/>
      <c r="C4" s="28"/>
      <c r="D4" s="28"/>
      <c r="E4" s="28"/>
      <c r="F4" s="28"/>
      <c r="G4" s="29"/>
      <c r="H4" s="29"/>
      <c r="I4" s="29"/>
      <c r="J4" s="29"/>
      <c r="K4" s="29"/>
      <c r="L4" s="29"/>
      <c r="M4" s="29"/>
      <c r="N4" s="29"/>
      <c r="O4" s="31"/>
      <c r="P4" s="32"/>
      <c r="Q4" s="32"/>
      <c r="R4" s="32"/>
      <c r="S4" s="32"/>
      <c r="T4" s="32"/>
    </row>
    <row r="5" spans="1:28" ht="18" hidden="1" customHeight="1" x14ac:dyDescent="0.2">
      <c r="A5" s="33" t="s">
        <v>24</v>
      </c>
      <c r="B5" s="33"/>
      <c r="C5" s="33"/>
      <c r="D5" s="33"/>
      <c r="E5" s="34"/>
      <c r="F5" s="34"/>
      <c r="G5" s="35"/>
      <c r="H5" s="35"/>
      <c r="I5" s="35"/>
      <c r="J5" s="35"/>
      <c r="K5" s="35"/>
      <c r="L5" s="35"/>
      <c r="M5" s="35"/>
      <c r="N5" s="35"/>
      <c r="O5" s="36"/>
      <c r="P5" s="37"/>
      <c r="Q5" s="37"/>
      <c r="R5" s="37"/>
      <c r="S5" s="37"/>
      <c r="T5" s="37"/>
    </row>
    <row r="6" spans="1:28" s="17" customFormat="1" ht="18" customHeight="1" x14ac:dyDescent="0.25">
      <c r="A6" s="38" t="s">
        <v>50</v>
      </c>
      <c r="B6" s="38"/>
      <c r="C6" s="38"/>
      <c r="D6" s="38"/>
      <c r="E6" s="39"/>
      <c r="F6" s="40"/>
      <c r="G6" s="40"/>
      <c r="H6" s="40"/>
      <c r="I6" s="40"/>
      <c r="J6" s="40"/>
      <c r="K6" s="40"/>
      <c r="L6" s="40"/>
      <c r="M6" s="40"/>
      <c r="N6" s="40"/>
      <c r="O6" s="40"/>
      <c r="P6" s="40"/>
      <c r="Q6" s="40"/>
      <c r="R6" s="40"/>
      <c r="S6" s="40"/>
      <c r="T6" s="40"/>
    </row>
    <row r="7" spans="1:28" s="17" customFormat="1" ht="18" customHeight="1" x14ac:dyDescent="0.25">
      <c r="A7" s="20" t="s">
        <v>65</v>
      </c>
      <c r="B7" s="20"/>
      <c r="C7" s="20"/>
      <c r="D7" s="20"/>
      <c r="E7" s="21"/>
      <c r="F7" s="22"/>
      <c r="G7" s="22"/>
      <c r="H7" s="22"/>
      <c r="I7" s="22"/>
      <c r="J7" s="22"/>
      <c r="K7" s="22"/>
      <c r="L7" s="22"/>
      <c r="M7" s="22"/>
      <c r="N7" s="22"/>
      <c r="O7" s="22"/>
      <c r="P7" s="22"/>
      <c r="Q7" s="22"/>
      <c r="R7" s="22"/>
      <c r="S7" s="22"/>
      <c r="T7" s="22"/>
      <c r="V7" s="19"/>
    </row>
    <row r="8" spans="1:28" s="17" customFormat="1" ht="3.95" customHeight="1" x14ac:dyDescent="0.2">
      <c r="D8" s="19"/>
    </row>
    <row r="9" spans="1:28" ht="15" customHeight="1" x14ac:dyDescent="0.25">
      <c r="A9" s="60" t="s">
        <v>55</v>
      </c>
      <c r="D9" s="19"/>
    </row>
    <row r="10" spans="1:28" ht="15" customHeight="1" x14ac:dyDescent="0.2">
      <c r="A10" s="19"/>
    </row>
    <row r="11" spans="1:28" ht="15" customHeight="1" x14ac:dyDescent="0.2">
      <c r="A11" s="65" t="s">
        <v>72</v>
      </c>
      <c r="B11" s="65"/>
      <c r="C11" s="65"/>
      <c r="D11" s="65"/>
      <c r="E11" s="65"/>
      <c r="F11" s="65"/>
      <c r="G11" s="65"/>
      <c r="H11" s="65"/>
      <c r="I11" s="65"/>
      <c r="J11" s="65"/>
      <c r="K11" s="65"/>
      <c r="L11" s="65"/>
      <c r="M11" s="65"/>
      <c r="N11" s="65"/>
      <c r="O11" s="65"/>
      <c r="P11" s="65"/>
      <c r="Q11" s="65"/>
      <c r="R11" s="65"/>
      <c r="S11" s="65"/>
      <c r="T11" s="65"/>
      <c r="U11" s="65"/>
      <c r="V11" s="65"/>
      <c r="W11" s="65"/>
      <c r="X11" s="65"/>
      <c r="Y11" s="65"/>
      <c r="Z11" s="65"/>
    </row>
    <row r="12" spans="1:28" ht="15" customHeight="1" x14ac:dyDescent="0.2">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row>
    <row r="13" spans="1:28" ht="15" customHeight="1" x14ac:dyDescent="0.2">
      <c r="A13" s="65" t="s">
        <v>53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row>
    <row r="14" spans="1:28" ht="15" customHeight="1" x14ac:dyDescent="0.2">
      <c r="A14" s="65"/>
      <c r="B14" s="65"/>
      <c r="C14" s="65"/>
      <c r="D14" s="65"/>
      <c r="E14" s="65"/>
      <c r="F14" s="65"/>
      <c r="G14" s="65"/>
      <c r="H14" s="65"/>
      <c r="I14" s="65"/>
      <c r="J14" s="65"/>
      <c r="K14" s="65"/>
      <c r="L14" s="65"/>
      <c r="M14" s="65"/>
      <c r="N14" s="65"/>
      <c r="O14" s="65"/>
      <c r="P14" s="65"/>
      <c r="Q14" s="65"/>
      <c r="R14" s="65"/>
      <c r="S14" s="65"/>
      <c r="T14" s="65"/>
      <c r="U14" s="65"/>
      <c r="V14" s="65"/>
      <c r="W14" s="65"/>
      <c r="X14" s="65"/>
      <c r="Y14" s="65"/>
      <c r="Z14" s="65"/>
    </row>
    <row r="15" spans="1:28" ht="15" customHeight="1" x14ac:dyDescent="0.2">
      <c r="A15" s="96" t="s">
        <v>69</v>
      </c>
      <c r="B15" s="96"/>
      <c r="C15" s="96"/>
      <c r="D15" s="96"/>
      <c r="E15" s="96"/>
      <c r="F15" s="96"/>
      <c r="G15" s="96"/>
      <c r="H15" s="96"/>
      <c r="I15" s="96"/>
      <c r="J15" s="96"/>
      <c r="K15" s="96"/>
      <c r="L15" s="96"/>
      <c r="M15" s="96"/>
      <c r="N15" s="96"/>
      <c r="O15" s="96"/>
      <c r="P15" s="96"/>
      <c r="Q15" s="96"/>
      <c r="R15" s="96"/>
      <c r="S15" s="73"/>
      <c r="T15" s="73"/>
      <c r="U15" s="65"/>
      <c r="V15" s="65"/>
      <c r="W15" s="65"/>
      <c r="X15" s="65"/>
      <c r="Y15" s="65"/>
      <c r="Z15" s="65"/>
    </row>
    <row r="16" spans="1:28" ht="15" customHeight="1" x14ac:dyDescent="0.2">
      <c r="A16" s="96"/>
      <c r="B16" s="96"/>
      <c r="C16" s="96"/>
      <c r="D16" s="96"/>
      <c r="E16" s="96"/>
      <c r="F16" s="96"/>
      <c r="G16" s="96"/>
      <c r="H16" s="96"/>
      <c r="I16" s="96"/>
      <c r="J16" s="96"/>
      <c r="K16" s="96"/>
      <c r="L16" s="96"/>
      <c r="M16" s="96"/>
      <c r="N16" s="96"/>
      <c r="O16" s="96"/>
      <c r="P16" s="96"/>
      <c r="Q16" s="96"/>
      <c r="R16" s="96"/>
      <c r="S16" s="73"/>
      <c r="T16" s="73"/>
      <c r="U16" s="65"/>
      <c r="V16" s="65"/>
      <c r="W16" s="65"/>
      <c r="X16" s="65"/>
      <c r="Y16" s="65"/>
      <c r="Z16" s="65"/>
    </row>
    <row r="17" spans="1:26" ht="15" customHeight="1" x14ac:dyDescent="0.2">
      <c r="A17" s="65"/>
      <c r="B17" s="65"/>
      <c r="C17" s="65"/>
      <c r="D17" s="65"/>
      <c r="E17" s="65"/>
      <c r="F17" s="65"/>
      <c r="G17" s="65"/>
      <c r="H17" s="65"/>
      <c r="I17" s="65"/>
      <c r="J17" s="65"/>
      <c r="K17" s="65"/>
      <c r="L17" s="65"/>
      <c r="M17" s="65"/>
      <c r="N17" s="65"/>
      <c r="O17" s="65"/>
      <c r="P17" s="65"/>
      <c r="Q17" s="65"/>
      <c r="R17" s="65"/>
      <c r="S17" s="65"/>
      <c r="T17" s="65"/>
      <c r="U17" s="65"/>
      <c r="V17" s="65"/>
      <c r="W17" s="65"/>
      <c r="X17" s="65"/>
      <c r="Y17" s="65"/>
      <c r="Z17" s="65"/>
    </row>
    <row r="18" spans="1:26" ht="15" customHeight="1" x14ac:dyDescent="0.2">
      <c r="A18" s="92" t="s">
        <v>70</v>
      </c>
      <c r="B18" s="92"/>
      <c r="C18" s="92"/>
      <c r="D18" s="92"/>
      <c r="E18" s="92"/>
      <c r="F18" s="92"/>
      <c r="G18" s="92"/>
      <c r="H18" s="92"/>
      <c r="I18" s="92"/>
      <c r="J18" s="92"/>
      <c r="K18" s="92"/>
      <c r="L18" s="92"/>
      <c r="M18" s="92"/>
      <c r="N18" s="92"/>
      <c r="O18" s="92"/>
      <c r="P18" s="92"/>
      <c r="Q18" s="92"/>
      <c r="R18" s="92"/>
      <c r="S18" s="65"/>
      <c r="T18" s="65"/>
      <c r="U18" s="65"/>
      <c r="V18" s="65"/>
      <c r="W18" s="65"/>
      <c r="X18" s="65"/>
      <c r="Y18" s="65"/>
      <c r="Z18" s="65"/>
    </row>
    <row r="19" spans="1:26" ht="15" customHeight="1" x14ac:dyDescent="0.2">
      <c r="A19" s="92"/>
      <c r="B19" s="92"/>
      <c r="C19" s="92"/>
      <c r="D19" s="92"/>
      <c r="E19" s="92"/>
      <c r="F19" s="92"/>
      <c r="G19" s="92"/>
      <c r="H19" s="92"/>
      <c r="I19" s="92"/>
      <c r="J19" s="92"/>
      <c r="K19" s="92"/>
      <c r="L19" s="92"/>
      <c r="M19" s="92"/>
      <c r="N19" s="92"/>
      <c r="O19" s="92"/>
      <c r="P19" s="92"/>
      <c r="Q19" s="92"/>
      <c r="R19" s="92"/>
      <c r="S19" s="65"/>
      <c r="T19" s="65"/>
      <c r="U19" s="65"/>
      <c r="V19" s="65"/>
      <c r="W19" s="65"/>
      <c r="X19" s="65"/>
      <c r="Y19" s="65"/>
      <c r="Z19" s="65"/>
    </row>
    <row r="20" spans="1:26" ht="15" customHeight="1" x14ac:dyDescent="0.2">
      <c r="A20" s="65"/>
      <c r="B20" s="65"/>
      <c r="C20" s="65"/>
      <c r="D20" s="65"/>
      <c r="E20" s="65"/>
      <c r="F20" s="65"/>
      <c r="G20" s="65"/>
      <c r="H20" s="65"/>
      <c r="I20" s="65"/>
      <c r="J20" s="65"/>
      <c r="K20" s="65"/>
      <c r="L20" s="65"/>
      <c r="M20" s="65"/>
      <c r="N20" s="65"/>
      <c r="O20" s="65"/>
      <c r="P20" s="65"/>
      <c r="Q20" s="65"/>
      <c r="R20" s="65"/>
      <c r="S20" s="65"/>
      <c r="T20" s="65"/>
      <c r="U20" s="65"/>
      <c r="V20" s="65"/>
      <c r="W20" s="65"/>
      <c r="X20" s="65"/>
      <c r="Y20" s="65"/>
      <c r="Z20" s="65"/>
    </row>
    <row r="21" spans="1:26" ht="15" customHeight="1" x14ac:dyDescent="0.2">
      <c r="A21" s="94" t="s">
        <v>73</v>
      </c>
      <c r="B21" s="94"/>
      <c r="C21" s="94"/>
      <c r="D21" s="94"/>
      <c r="E21" s="94"/>
      <c r="F21" s="94"/>
      <c r="G21" s="94"/>
      <c r="H21" s="94"/>
      <c r="I21" s="94"/>
      <c r="J21" s="94"/>
      <c r="K21" s="94"/>
      <c r="L21" s="94"/>
      <c r="M21" s="94"/>
      <c r="N21" s="94"/>
      <c r="O21" s="94"/>
      <c r="P21" s="94"/>
      <c r="Q21" s="94"/>
      <c r="R21" s="94"/>
      <c r="S21" s="65"/>
      <c r="T21" s="65"/>
      <c r="U21" s="19"/>
      <c r="V21" s="65"/>
      <c r="W21" s="65"/>
      <c r="X21" s="65"/>
      <c r="Y21" s="65"/>
      <c r="Z21" s="65"/>
    </row>
    <row r="22" spans="1:26" ht="15" customHeight="1" x14ac:dyDescent="0.2">
      <c r="A22" s="94"/>
      <c r="B22" s="94"/>
      <c r="C22" s="94"/>
      <c r="D22" s="94"/>
      <c r="E22" s="94"/>
      <c r="F22" s="94"/>
      <c r="G22" s="94"/>
      <c r="H22" s="94"/>
      <c r="I22" s="94"/>
      <c r="J22" s="94"/>
      <c r="K22" s="94"/>
      <c r="L22" s="94"/>
      <c r="M22" s="94"/>
      <c r="N22" s="94"/>
      <c r="O22" s="94"/>
      <c r="P22" s="94"/>
      <c r="Q22" s="94"/>
      <c r="R22" s="94"/>
      <c r="S22" s="65"/>
      <c r="T22" s="65"/>
      <c r="U22" s="65"/>
      <c r="V22" s="65"/>
      <c r="W22" s="65"/>
      <c r="X22" s="65"/>
      <c r="Y22" s="65"/>
      <c r="Z22" s="65"/>
    </row>
    <row r="23" spans="1:26" ht="15" customHeight="1" x14ac:dyDescent="0.2">
      <c r="A23" s="67"/>
      <c r="B23" s="65"/>
      <c r="C23" s="65"/>
      <c r="D23" s="65"/>
      <c r="E23" s="65"/>
      <c r="F23" s="65"/>
      <c r="G23" s="65"/>
      <c r="H23" s="65"/>
      <c r="I23" s="65"/>
      <c r="J23" s="65"/>
      <c r="K23" s="65"/>
      <c r="L23" s="65"/>
      <c r="M23" s="65"/>
      <c r="N23" s="65"/>
      <c r="O23" s="65"/>
      <c r="P23" s="65"/>
      <c r="Q23" s="65"/>
      <c r="R23" s="65"/>
      <c r="S23" s="65"/>
      <c r="T23" s="65"/>
      <c r="U23" s="65"/>
      <c r="V23" s="65"/>
      <c r="W23" s="65"/>
      <c r="X23" s="65"/>
      <c r="Y23" s="65"/>
      <c r="Z23" s="65"/>
    </row>
    <row r="24" spans="1:26" ht="15" customHeight="1" x14ac:dyDescent="0.2">
      <c r="A24" s="66" t="s">
        <v>56</v>
      </c>
      <c r="B24" s="95" t="s">
        <v>74</v>
      </c>
      <c r="C24" s="95"/>
      <c r="D24" s="95"/>
      <c r="E24" s="95"/>
      <c r="F24" s="95"/>
      <c r="G24" s="95"/>
      <c r="H24" s="95"/>
      <c r="I24" s="95"/>
      <c r="J24" s="95"/>
      <c r="K24" s="95"/>
      <c r="L24" s="95"/>
      <c r="M24" s="95"/>
      <c r="N24" s="95"/>
      <c r="O24" s="95"/>
      <c r="P24" s="95"/>
      <c r="Q24" s="95"/>
      <c r="R24" s="95"/>
      <c r="S24" s="65"/>
      <c r="T24" s="65"/>
      <c r="U24" s="74"/>
      <c r="V24" s="65"/>
      <c r="W24" s="65"/>
      <c r="X24" s="65"/>
      <c r="Y24" s="65"/>
      <c r="Z24" s="65"/>
    </row>
    <row r="25" spans="1:26" ht="15" customHeight="1" x14ac:dyDescent="0.25">
      <c r="A25" s="65"/>
      <c r="B25" s="95"/>
      <c r="C25" s="95"/>
      <c r="D25" s="95"/>
      <c r="E25" s="95"/>
      <c r="F25" s="95"/>
      <c r="G25" s="95"/>
      <c r="H25" s="95"/>
      <c r="I25" s="95"/>
      <c r="J25" s="95"/>
      <c r="K25" s="95"/>
      <c r="L25" s="95"/>
      <c r="M25" s="95"/>
      <c r="N25" s="95"/>
      <c r="O25" s="95"/>
      <c r="P25" s="95"/>
      <c r="Q25" s="95"/>
      <c r="R25" s="95"/>
      <c r="S25" s="65"/>
      <c r="T25" s="65"/>
      <c r="U25" s="72"/>
      <c r="V25" s="65"/>
      <c r="W25" s="65"/>
      <c r="X25" s="65"/>
      <c r="Y25" s="65"/>
      <c r="Z25" s="65"/>
    </row>
    <row r="26" spans="1:26" ht="15" customHeight="1" x14ac:dyDescent="0.2">
      <c r="A26" s="65"/>
      <c r="B26" s="95"/>
      <c r="C26" s="95"/>
      <c r="D26" s="95"/>
      <c r="E26" s="95"/>
      <c r="F26" s="95"/>
      <c r="G26" s="95"/>
      <c r="H26" s="95"/>
      <c r="I26" s="95"/>
      <c r="J26" s="95"/>
      <c r="K26" s="95"/>
      <c r="L26" s="95"/>
      <c r="M26" s="95"/>
      <c r="N26" s="95"/>
      <c r="O26" s="95"/>
      <c r="P26" s="95"/>
      <c r="Q26" s="95"/>
      <c r="R26" s="95"/>
      <c r="S26" s="65"/>
      <c r="T26" s="65"/>
      <c r="U26" s="65"/>
      <c r="V26" s="65"/>
      <c r="W26" s="65"/>
      <c r="X26" s="65"/>
      <c r="Y26" s="65"/>
      <c r="Z26" s="65"/>
    </row>
    <row r="27" spans="1:26" ht="15" customHeight="1" x14ac:dyDescent="0.2">
      <c r="A27" s="65"/>
      <c r="B27" s="95"/>
      <c r="C27" s="95"/>
      <c r="D27" s="95"/>
      <c r="E27" s="95"/>
      <c r="F27" s="95"/>
      <c r="G27" s="95"/>
      <c r="H27" s="95"/>
      <c r="I27" s="95"/>
      <c r="J27" s="95"/>
      <c r="K27" s="95"/>
      <c r="L27" s="95"/>
      <c r="M27" s="95"/>
      <c r="N27" s="95"/>
      <c r="O27" s="95"/>
      <c r="P27" s="95"/>
      <c r="Q27" s="95"/>
      <c r="R27" s="95"/>
      <c r="S27" s="65"/>
      <c r="T27" s="65"/>
      <c r="U27" s="65"/>
      <c r="V27" s="65"/>
      <c r="W27" s="65"/>
      <c r="X27" s="65"/>
      <c r="Y27" s="65"/>
      <c r="Z27" s="65"/>
    </row>
    <row r="28" spans="1:26" ht="15" customHeight="1" x14ac:dyDescent="0.2">
      <c r="A28" s="65"/>
      <c r="B28" s="95"/>
      <c r="C28" s="95"/>
      <c r="D28" s="95"/>
      <c r="E28" s="95"/>
      <c r="F28" s="95"/>
      <c r="G28" s="95"/>
      <c r="H28" s="95"/>
      <c r="I28" s="95"/>
      <c r="J28" s="95"/>
      <c r="K28" s="95"/>
      <c r="L28" s="95"/>
      <c r="M28" s="95"/>
      <c r="N28" s="95"/>
      <c r="O28" s="95"/>
      <c r="P28" s="95"/>
      <c r="Q28" s="95"/>
      <c r="R28" s="95"/>
      <c r="S28" s="65"/>
      <c r="T28" s="65"/>
      <c r="U28" s="65"/>
      <c r="V28" s="65"/>
      <c r="W28" s="65"/>
      <c r="X28" s="65"/>
      <c r="Y28" s="65"/>
      <c r="Z28" s="65"/>
    </row>
    <row r="29" spans="1:26" ht="15" customHeight="1" x14ac:dyDescent="0.2">
      <c r="A29" s="65"/>
      <c r="B29" s="95"/>
      <c r="C29" s="95"/>
      <c r="D29" s="95"/>
      <c r="E29" s="95"/>
      <c r="F29" s="95"/>
      <c r="G29" s="95"/>
      <c r="H29" s="95"/>
      <c r="I29" s="95"/>
      <c r="J29" s="95"/>
      <c r="K29" s="95"/>
      <c r="L29" s="95"/>
      <c r="M29" s="95"/>
      <c r="N29" s="95"/>
      <c r="O29" s="95"/>
      <c r="P29" s="95"/>
      <c r="Q29" s="95"/>
      <c r="R29" s="95"/>
      <c r="S29" s="65"/>
      <c r="T29" s="65"/>
      <c r="U29" s="65"/>
      <c r="V29" s="65"/>
      <c r="W29" s="65"/>
      <c r="X29" s="65"/>
      <c r="Y29" s="65"/>
      <c r="Z29" s="65"/>
    </row>
    <row r="30" spans="1:26" ht="15" customHeight="1" x14ac:dyDescent="0.2">
      <c r="B30" s="68"/>
      <c r="C30" s="68"/>
      <c r="D30" s="68"/>
      <c r="E30" s="68"/>
      <c r="F30" s="68"/>
      <c r="G30" s="68"/>
      <c r="H30" s="68"/>
      <c r="I30" s="68"/>
      <c r="J30" s="68"/>
      <c r="K30" s="68"/>
      <c r="L30" s="68"/>
      <c r="M30" s="68"/>
      <c r="N30" s="68"/>
      <c r="O30" s="68"/>
      <c r="P30" s="68"/>
      <c r="Q30" s="68"/>
      <c r="R30" s="68"/>
    </row>
    <row r="31" spans="1:26" ht="15" customHeight="1" x14ac:dyDescent="0.2">
      <c r="A31" s="66" t="s">
        <v>57</v>
      </c>
      <c r="B31" s="93" t="s">
        <v>67</v>
      </c>
      <c r="C31" s="93"/>
      <c r="D31" s="93"/>
      <c r="E31" s="93"/>
      <c r="F31" s="93"/>
      <c r="G31" s="93"/>
      <c r="H31" s="93"/>
      <c r="I31" s="93"/>
      <c r="J31" s="93"/>
      <c r="K31" s="93"/>
      <c r="L31" s="93"/>
      <c r="M31" s="93"/>
      <c r="N31" s="93"/>
      <c r="O31" s="93"/>
      <c r="P31" s="93"/>
      <c r="Q31" s="93"/>
      <c r="R31" s="93"/>
    </row>
    <row r="32" spans="1:26" ht="15" customHeight="1" x14ac:dyDescent="0.2">
      <c r="B32" s="93"/>
      <c r="C32" s="93"/>
      <c r="D32" s="93"/>
      <c r="E32" s="93"/>
      <c r="F32" s="93"/>
      <c r="G32" s="93"/>
      <c r="H32" s="93"/>
      <c r="I32" s="93"/>
      <c r="J32" s="93"/>
      <c r="K32" s="93"/>
      <c r="L32" s="93"/>
      <c r="M32" s="93"/>
      <c r="N32" s="93"/>
      <c r="O32" s="93"/>
      <c r="P32" s="93"/>
      <c r="Q32" s="93"/>
      <c r="R32" s="93"/>
    </row>
    <row r="33" spans="1:18" ht="15" customHeight="1" x14ac:dyDescent="0.2">
      <c r="B33" s="93"/>
      <c r="C33" s="93"/>
      <c r="D33" s="93"/>
      <c r="E33" s="93"/>
      <c r="F33" s="93"/>
      <c r="G33" s="93"/>
      <c r="H33" s="93"/>
      <c r="I33" s="93"/>
      <c r="J33" s="93"/>
      <c r="K33" s="93"/>
      <c r="L33" s="93"/>
      <c r="M33" s="93"/>
      <c r="N33" s="93"/>
      <c r="O33" s="93"/>
      <c r="P33" s="93"/>
      <c r="Q33" s="93"/>
      <c r="R33" s="93"/>
    </row>
    <row r="34" spans="1:18" ht="15" customHeight="1" x14ac:dyDescent="0.2">
      <c r="B34" s="93"/>
      <c r="C34" s="93"/>
      <c r="D34" s="93"/>
      <c r="E34" s="93"/>
      <c r="F34" s="93"/>
      <c r="G34" s="93"/>
      <c r="H34" s="93"/>
      <c r="I34" s="93"/>
      <c r="J34" s="93"/>
      <c r="K34" s="93"/>
      <c r="L34" s="93"/>
      <c r="M34" s="93"/>
      <c r="N34" s="93"/>
      <c r="O34" s="93"/>
      <c r="P34" s="93"/>
      <c r="Q34" s="93"/>
      <c r="R34" s="93"/>
    </row>
    <row r="35" spans="1:18" ht="15" customHeight="1" x14ac:dyDescent="0.2">
      <c r="B35" s="93"/>
      <c r="C35" s="93"/>
      <c r="D35" s="93"/>
      <c r="E35" s="93"/>
      <c r="F35" s="93"/>
      <c r="G35" s="93"/>
      <c r="H35" s="93"/>
      <c r="I35" s="93"/>
      <c r="J35" s="93"/>
      <c r="K35" s="93"/>
      <c r="L35" s="93"/>
      <c r="M35" s="93"/>
      <c r="N35" s="93"/>
      <c r="O35" s="93"/>
      <c r="P35" s="93"/>
      <c r="Q35" s="93"/>
      <c r="R35" s="93"/>
    </row>
    <row r="36" spans="1:18" ht="15" customHeight="1" x14ac:dyDescent="0.2"/>
    <row r="37" spans="1:18" ht="15" customHeight="1" x14ac:dyDescent="0.2">
      <c r="A37" s="66" t="s">
        <v>58</v>
      </c>
      <c r="B37" s="93" t="s">
        <v>68</v>
      </c>
      <c r="C37" s="93"/>
      <c r="D37" s="93"/>
      <c r="E37" s="93"/>
      <c r="F37" s="93"/>
      <c r="G37" s="93"/>
      <c r="H37" s="93"/>
      <c r="I37" s="93"/>
      <c r="J37" s="93"/>
      <c r="K37" s="93"/>
      <c r="L37" s="93"/>
      <c r="M37" s="93"/>
      <c r="N37" s="93"/>
      <c r="O37" s="93"/>
      <c r="P37" s="93"/>
      <c r="Q37" s="93"/>
      <c r="R37" s="93"/>
    </row>
    <row r="38" spans="1:18" ht="15" customHeight="1" x14ac:dyDescent="0.2">
      <c r="B38" s="93"/>
      <c r="C38" s="93"/>
      <c r="D38" s="93"/>
      <c r="E38" s="93"/>
      <c r="F38" s="93"/>
      <c r="G38" s="93"/>
      <c r="H38" s="93"/>
      <c r="I38" s="93"/>
      <c r="J38" s="93"/>
      <c r="K38" s="93"/>
      <c r="L38" s="93"/>
      <c r="M38" s="93"/>
      <c r="N38" s="93"/>
      <c r="O38" s="93"/>
      <c r="P38" s="93"/>
      <c r="Q38" s="93"/>
      <c r="R38" s="93"/>
    </row>
    <row r="39" spans="1:18" ht="15" customHeight="1" x14ac:dyDescent="0.2">
      <c r="B39" s="93"/>
      <c r="C39" s="93"/>
      <c r="D39" s="93"/>
      <c r="E39" s="93"/>
      <c r="F39" s="93"/>
      <c r="G39" s="93"/>
      <c r="H39" s="93"/>
      <c r="I39" s="93"/>
      <c r="J39" s="93"/>
      <c r="K39" s="93"/>
      <c r="L39" s="93"/>
      <c r="M39" s="93"/>
      <c r="N39" s="93"/>
      <c r="O39" s="93"/>
      <c r="P39" s="93"/>
      <c r="Q39" s="93"/>
      <c r="R39" s="93"/>
    </row>
    <row r="40" spans="1:18" ht="15" customHeight="1" x14ac:dyDescent="0.2">
      <c r="B40" s="93"/>
      <c r="C40" s="93"/>
      <c r="D40" s="93"/>
      <c r="E40" s="93"/>
      <c r="F40" s="93"/>
      <c r="G40" s="93"/>
      <c r="H40" s="93"/>
      <c r="I40" s="93"/>
      <c r="J40" s="93"/>
      <c r="K40" s="93"/>
      <c r="L40" s="93"/>
      <c r="M40" s="93"/>
      <c r="N40" s="93"/>
      <c r="O40" s="93"/>
      <c r="P40" s="93"/>
      <c r="Q40" s="93"/>
      <c r="R40" s="93"/>
    </row>
    <row r="41" spans="1:18" ht="15" customHeight="1" x14ac:dyDescent="0.2"/>
    <row r="42" spans="1:18" ht="15" customHeight="1" x14ac:dyDescent="0.2">
      <c r="A42" s="66" t="s">
        <v>59</v>
      </c>
      <c r="B42" s="91" t="s">
        <v>71</v>
      </c>
      <c r="C42" s="91"/>
      <c r="D42" s="91"/>
      <c r="E42" s="91"/>
      <c r="F42" s="91"/>
      <c r="G42" s="91"/>
      <c r="H42" s="91"/>
      <c r="I42" s="91"/>
      <c r="J42" s="91"/>
      <c r="K42" s="91"/>
      <c r="L42" s="91"/>
      <c r="M42" s="91"/>
      <c r="N42" s="91"/>
      <c r="O42" s="91"/>
      <c r="P42" s="91"/>
      <c r="Q42" s="91"/>
      <c r="R42" s="91"/>
    </row>
    <row r="43" spans="1:18" ht="15" customHeight="1" x14ac:dyDescent="0.2">
      <c r="B43" s="91"/>
      <c r="C43" s="91"/>
      <c r="D43" s="91"/>
      <c r="E43" s="91"/>
      <c r="F43" s="91"/>
      <c r="G43" s="91"/>
      <c r="H43" s="91"/>
      <c r="I43" s="91"/>
      <c r="J43" s="91"/>
      <c r="K43" s="91"/>
      <c r="L43" s="91"/>
      <c r="M43" s="91"/>
      <c r="N43" s="91"/>
      <c r="O43" s="91"/>
      <c r="P43" s="91"/>
      <c r="Q43" s="91"/>
      <c r="R43" s="91"/>
    </row>
    <row r="44" spans="1:18" ht="15" customHeight="1" x14ac:dyDescent="0.2">
      <c r="B44" s="91"/>
      <c r="C44" s="91"/>
      <c r="D44" s="91"/>
      <c r="E44" s="91"/>
      <c r="F44" s="91"/>
      <c r="G44" s="91"/>
      <c r="H44" s="91"/>
      <c r="I44" s="91"/>
      <c r="J44" s="91"/>
      <c r="K44" s="91"/>
      <c r="L44" s="91"/>
      <c r="M44" s="91"/>
      <c r="N44" s="91"/>
      <c r="O44" s="91"/>
      <c r="P44" s="91"/>
      <c r="Q44" s="91"/>
      <c r="R44" s="91"/>
    </row>
    <row r="45" spans="1:18" ht="15" customHeight="1" x14ac:dyDescent="0.2">
      <c r="B45" s="91"/>
      <c r="C45" s="91"/>
      <c r="D45" s="91"/>
      <c r="E45" s="91"/>
      <c r="F45" s="91"/>
      <c r="G45" s="91"/>
      <c r="H45" s="91"/>
      <c r="I45" s="91"/>
      <c r="J45" s="91"/>
      <c r="K45" s="91"/>
      <c r="L45" s="91"/>
      <c r="M45" s="91"/>
      <c r="N45" s="91"/>
      <c r="O45" s="91"/>
      <c r="P45" s="91"/>
      <c r="Q45" s="91"/>
      <c r="R45" s="91"/>
    </row>
    <row r="46" spans="1:18" ht="15" customHeight="1" x14ac:dyDescent="0.2">
      <c r="B46" s="91"/>
      <c r="C46" s="91"/>
      <c r="D46" s="91"/>
      <c r="E46" s="91"/>
      <c r="F46" s="91"/>
      <c r="G46" s="91"/>
      <c r="H46" s="91"/>
      <c r="I46" s="91"/>
      <c r="J46" s="91"/>
      <c r="K46" s="91"/>
      <c r="L46" s="91"/>
      <c r="M46" s="91"/>
      <c r="N46" s="91"/>
      <c r="O46" s="91"/>
      <c r="P46" s="91"/>
      <c r="Q46" s="91"/>
      <c r="R46" s="91"/>
    </row>
    <row r="47" spans="1:18" ht="15" customHeight="1" x14ac:dyDescent="0.2">
      <c r="B47" s="91"/>
      <c r="C47" s="91"/>
      <c r="D47" s="91"/>
      <c r="E47" s="91"/>
      <c r="F47" s="91"/>
      <c r="G47" s="91"/>
      <c r="H47" s="91"/>
      <c r="I47" s="91"/>
      <c r="J47" s="91"/>
      <c r="K47" s="91"/>
      <c r="L47" s="91"/>
      <c r="M47" s="91"/>
      <c r="N47" s="91"/>
      <c r="O47" s="91"/>
      <c r="P47" s="91"/>
      <c r="Q47" s="91"/>
      <c r="R47" s="91"/>
    </row>
    <row r="48" spans="1:18" ht="15" customHeight="1" x14ac:dyDescent="0.2">
      <c r="B48" s="91"/>
      <c r="C48" s="91"/>
      <c r="D48" s="91"/>
      <c r="E48" s="91"/>
      <c r="F48" s="91"/>
      <c r="G48" s="91"/>
      <c r="H48" s="91"/>
      <c r="I48" s="91"/>
      <c r="J48" s="91"/>
      <c r="K48" s="91"/>
      <c r="L48" s="91"/>
      <c r="M48" s="91"/>
      <c r="N48" s="91"/>
      <c r="O48" s="91"/>
      <c r="P48" s="91"/>
      <c r="Q48" s="91"/>
      <c r="R48" s="91"/>
    </row>
    <row r="49" spans="1:18" ht="15" customHeight="1" x14ac:dyDescent="0.2">
      <c r="B49" s="91"/>
      <c r="C49" s="91"/>
      <c r="D49" s="91"/>
      <c r="E49" s="91"/>
      <c r="F49" s="91"/>
      <c r="G49" s="91"/>
      <c r="H49" s="91"/>
      <c r="I49" s="91"/>
      <c r="J49" s="91"/>
      <c r="K49" s="91"/>
      <c r="L49" s="91"/>
      <c r="M49" s="91"/>
      <c r="N49" s="91"/>
      <c r="O49" s="91"/>
      <c r="P49" s="91"/>
      <c r="Q49" s="91"/>
      <c r="R49" s="91"/>
    </row>
    <row r="50" spans="1:18" ht="15" customHeight="1" x14ac:dyDescent="0.2">
      <c r="B50" s="62"/>
      <c r="C50" s="62"/>
      <c r="D50" s="62"/>
      <c r="E50" s="62"/>
      <c r="F50" s="62"/>
      <c r="G50" s="62"/>
      <c r="H50" s="62"/>
      <c r="I50" s="62"/>
      <c r="J50" s="62"/>
      <c r="K50" s="62"/>
      <c r="L50" s="62"/>
      <c r="M50" s="62"/>
      <c r="N50" s="62"/>
      <c r="O50" s="62"/>
      <c r="P50" s="62"/>
      <c r="Q50" s="62"/>
      <c r="R50" s="62"/>
    </row>
    <row r="51" spans="1:18" ht="15" customHeight="1" x14ac:dyDescent="0.2">
      <c r="A51" s="61" t="s">
        <v>60</v>
      </c>
    </row>
    <row r="52" spans="1:18" ht="15" customHeight="1" x14ac:dyDescent="0.2">
      <c r="A52" s="64"/>
    </row>
    <row r="53" spans="1:18" ht="15" customHeight="1" x14ac:dyDescent="0.2">
      <c r="A53" s="61" t="s">
        <v>54</v>
      </c>
    </row>
    <row r="54" spans="1:18" ht="15" customHeight="1" x14ac:dyDescent="0.2"/>
    <row r="55" spans="1:18" ht="15" customHeight="1" x14ac:dyDescent="0.2"/>
    <row r="56" spans="1:18" ht="15" customHeight="1" x14ac:dyDescent="0.2"/>
    <row r="57" spans="1:18" ht="15" customHeight="1" x14ac:dyDescent="0.2"/>
    <row r="58" spans="1:18" ht="15" customHeight="1" x14ac:dyDescent="0.2"/>
    <row r="59" spans="1:18" ht="15" customHeight="1" x14ac:dyDescent="0.2"/>
    <row r="60" spans="1:18" ht="15" customHeight="1" x14ac:dyDescent="0.2"/>
    <row r="61" spans="1:18" ht="15" customHeight="1" x14ac:dyDescent="0.2"/>
    <row r="62" spans="1:18" ht="15" customHeight="1" x14ac:dyDescent="0.2"/>
    <row r="63" spans="1:18" ht="15" customHeight="1" x14ac:dyDescent="0.2"/>
    <row r="64" spans="1:18"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6.95" customHeight="1" x14ac:dyDescent="0.2"/>
    <row r="99" ht="15" customHeight="1" x14ac:dyDescent="0.2"/>
    <row r="100" ht="15" customHeight="1" x14ac:dyDescent="0.2"/>
    <row r="101" ht="15" customHeight="1" x14ac:dyDescent="0.2"/>
    <row r="102" ht="6.95" customHeight="1" x14ac:dyDescent="0.2"/>
    <row r="103" ht="15" customHeight="1" x14ac:dyDescent="0.2"/>
    <row r="104" ht="15" customHeight="1" x14ac:dyDescent="0.2"/>
    <row r="105" ht="15" customHeight="1" x14ac:dyDescent="0.2"/>
    <row r="106" ht="6.95" customHeight="1" x14ac:dyDescent="0.2"/>
    <row r="107" ht="15" customHeight="1" x14ac:dyDescent="0.2"/>
    <row r="108" ht="15" customHeight="1" x14ac:dyDescent="0.2"/>
    <row r="109" ht="15" customHeight="1" x14ac:dyDescent="0.2"/>
    <row r="110" ht="6.95" customHeight="1" x14ac:dyDescent="0.2"/>
    <row r="111" ht="15" customHeight="1" x14ac:dyDescent="0.2"/>
    <row r="112" ht="15" customHeight="1" x14ac:dyDescent="0.2"/>
    <row r="113" ht="15" customHeight="1" x14ac:dyDescent="0.2"/>
    <row r="114" ht="6.95" customHeight="1" x14ac:dyDescent="0.2"/>
    <row r="115" ht="15" customHeight="1" x14ac:dyDescent="0.2"/>
    <row r="116" ht="15" customHeight="1" x14ac:dyDescent="0.2"/>
    <row r="117" ht="15" customHeight="1" x14ac:dyDescent="0.2"/>
    <row r="118" ht="6.95" customHeight="1" x14ac:dyDescent="0.2"/>
    <row r="119" ht="15" customHeight="1" x14ac:dyDescent="0.2"/>
    <row r="120" ht="15" customHeight="1" x14ac:dyDescent="0.2"/>
    <row r="121" ht="15" customHeight="1" x14ac:dyDescent="0.2"/>
    <row r="122" ht="6.95" customHeight="1" x14ac:dyDescent="0.2"/>
    <row r="123" ht="15" customHeight="1" x14ac:dyDescent="0.2"/>
    <row r="124" ht="15" customHeight="1" x14ac:dyDescent="0.2"/>
    <row r="125" ht="15" customHeight="1" x14ac:dyDescent="0.2"/>
    <row r="126" ht="6.95" customHeight="1" x14ac:dyDescent="0.2"/>
    <row r="127" ht="15" customHeight="1" x14ac:dyDescent="0.2"/>
    <row r="128" ht="15" customHeight="1" x14ac:dyDescent="0.2"/>
    <row r="129" spans="1:1" ht="15" customHeight="1" x14ac:dyDescent="0.2"/>
    <row r="130" spans="1:1" s="2" customFormat="1" ht="15" hidden="1" customHeight="1" x14ac:dyDescent="0.2"/>
    <row r="131" spans="1:1" s="2" customFormat="1" ht="15" hidden="1" customHeight="1" x14ac:dyDescent="0.2">
      <c r="A131" s="19" t="s">
        <v>25</v>
      </c>
    </row>
    <row r="132" spans="1:1" s="2" customFormat="1" ht="15" hidden="1" customHeight="1" x14ac:dyDescent="0.2"/>
    <row r="133" spans="1:1" s="2" customFormat="1" ht="15" hidden="1" customHeight="1" x14ac:dyDescent="0.2"/>
    <row r="134" spans="1:1" s="2" customFormat="1" ht="15" hidden="1" customHeight="1" x14ac:dyDescent="0.2"/>
    <row r="135" spans="1:1" s="2" customFormat="1" ht="15" hidden="1" customHeight="1" x14ac:dyDescent="0.2"/>
    <row r="136" spans="1:1" ht="15" customHeight="1" x14ac:dyDescent="0.2"/>
    <row r="137" spans="1:1" ht="15" customHeight="1" x14ac:dyDescent="0.2"/>
    <row r="138" spans="1:1" ht="6.95" customHeight="1" x14ac:dyDescent="0.2"/>
    <row r="139" spans="1:1" ht="15" customHeight="1" x14ac:dyDescent="0.2"/>
    <row r="140" spans="1:1" ht="15" customHeight="1" x14ac:dyDescent="0.2"/>
    <row r="141" spans="1:1" ht="15" hidden="1" customHeight="1" x14ac:dyDescent="0.2"/>
    <row r="142" spans="1:1" ht="15" hidden="1" customHeight="1" x14ac:dyDescent="0.2"/>
    <row r="143" spans="1:1" ht="6.95" hidden="1" customHeight="1" x14ac:dyDescent="0.2"/>
    <row r="144" spans="1:1" hidden="1" x14ac:dyDescent="0.2"/>
    <row r="145" hidden="1" x14ac:dyDescent="0.2"/>
    <row r="146" hidden="1" x14ac:dyDescent="0.2"/>
    <row r="147" ht="15" hidden="1" customHeight="1" x14ac:dyDescent="0.2"/>
    <row r="148" ht="6.95" hidden="1" customHeight="1" x14ac:dyDescent="0.2"/>
    <row r="149" hidden="1" x14ac:dyDescent="0.2"/>
    <row r="150" hidden="1" x14ac:dyDescent="0.2"/>
    <row r="151" hidden="1" x14ac:dyDescent="0.2"/>
    <row r="152" hidden="1" x14ac:dyDescent="0.2"/>
    <row r="153" ht="6.95" hidden="1" customHeight="1" x14ac:dyDescent="0.2"/>
    <row r="154" ht="15" hidden="1" customHeight="1" x14ac:dyDescent="0.2"/>
    <row r="155" ht="15" hidden="1" customHeight="1" x14ac:dyDescent="0.2"/>
    <row r="156" ht="15" hidden="1" customHeight="1" x14ac:dyDescent="0.2"/>
    <row r="157" ht="15" customHeight="1" x14ac:dyDescent="0.2"/>
    <row r="158" ht="15" customHeight="1" x14ac:dyDescent="0.2"/>
    <row r="159" ht="14.25" customHeight="1" x14ac:dyDescent="0.2"/>
    <row r="160" ht="6.95" customHeight="1" x14ac:dyDescent="0.2"/>
    <row r="161" spans="1:1" ht="15" customHeight="1" x14ac:dyDescent="0.2"/>
    <row r="162" spans="1:1" ht="15" hidden="1" customHeight="1" x14ac:dyDescent="0.2"/>
    <row r="163" spans="1:1" ht="15" hidden="1" customHeight="1" x14ac:dyDescent="0.2"/>
    <row r="164" spans="1:1" ht="6.95" customHeight="1" x14ac:dyDescent="0.2"/>
    <row r="165" spans="1:1" ht="6.95" customHeight="1" x14ac:dyDescent="0.2"/>
    <row r="168" spans="1:1" x14ac:dyDescent="0.2">
      <c r="A168" s="63"/>
    </row>
  </sheetData>
  <mergeCells count="8">
    <mergeCell ref="B42:R49"/>
    <mergeCell ref="O2:T2"/>
    <mergeCell ref="A18:R19"/>
    <mergeCell ref="B37:R40"/>
    <mergeCell ref="A21:R22"/>
    <mergeCell ref="B31:R35"/>
    <mergeCell ref="B24:R29"/>
    <mergeCell ref="A15:R16"/>
  </mergeCells>
  <pageMargins left="0.7" right="0.7" top="0.75" bottom="0.75" header="0.3" footer="0.3"/>
  <pageSetup scale="5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Title IV HR 5376 Estimate</vt:lpstr>
      <vt:lpstr>Title IV HR 5376 Notes</vt:lpstr>
      <vt:lpstr>'Title IV HR 5376 Notes'!_Hlk87449646</vt:lpstr>
      <vt:lpstr>'Title IV HR 5376 Estimate'!Print_Area</vt:lpstr>
      <vt:lpstr>'Title IV HR 5376 Notes'!Print_Area</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 Housman</dc:creator>
  <cp:lastModifiedBy>Sam Papenfuss</cp:lastModifiedBy>
  <cp:lastPrinted>2021-11-15T18:34:13Z</cp:lastPrinted>
  <dcterms:created xsi:type="dcterms:W3CDTF">2019-02-07T21:22:59Z</dcterms:created>
  <dcterms:modified xsi:type="dcterms:W3CDTF">2021-11-15T18:57:34Z</dcterms:modified>
</cp:coreProperties>
</file>