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filterPrivacy="1" codeName="ThisWorkbook" defaultThemeVersion="124226"/>
  <xr:revisionPtr revIDLastSave="0" documentId="13_ncr:1_{6AD762AC-03D8-4CA1-90F4-DF3E0EA1933B}" xr6:coauthVersionLast="46" xr6:coauthVersionMax="47" xr10:uidLastSave="{00000000-0000-0000-0000-000000000000}"/>
  <bookViews>
    <workbookView xWindow="20370" yWindow="-8370" windowWidth="29040" windowHeight="15840" tabRatio="965" xr2:uid="{00000000-000D-0000-FFFF-FFFF00000000}"/>
  </bookViews>
  <sheets>
    <sheet name="Contents" sheetId="132" r:id="rId1"/>
    <sheet name="Table 1" sheetId="96" r:id="rId2"/>
    <sheet name="Figure 2" sheetId="136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2" i="132" l="1"/>
  <c r="A9" i="132" l="1"/>
</calcChain>
</file>

<file path=xl/sharedStrings.xml><?xml version="1.0" encoding="utf-8"?>
<sst xmlns="http://schemas.openxmlformats.org/spreadsheetml/2006/main" count="87" uniqueCount="81">
  <si>
    <t>Contents</t>
  </si>
  <si>
    <t>Tables</t>
  </si>
  <si>
    <t>Figures</t>
  </si>
  <si>
    <t>Back to Table of Contents</t>
  </si>
  <si>
    <t>Revised Request</t>
  </si>
  <si>
    <t>Memorandum:</t>
  </si>
  <si>
    <t>n.a.</t>
  </si>
  <si>
    <t>Billions of 2021 Dollars</t>
  </si>
  <si>
    <t>Number of Major VHA Facilities</t>
  </si>
  <si>
    <t>State</t>
  </si>
  <si>
    <t>Veteran Enrollees</t>
  </si>
  <si>
    <t xml:space="preserve"> Major VHA Facilities</t>
  </si>
  <si>
    <t>CA</t>
  </si>
  <si>
    <t>TX</t>
  </si>
  <si>
    <t>FL</t>
  </si>
  <si>
    <t>NY</t>
  </si>
  <si>
    <t>PA</t>
  </si>
  <si>
    <t>OH</t>
  </si>
  <si>
    <t>MI</t>
  </si>
  <si>
    <t>IL</t>
  </si>
  <si>
    <t>MO</t>
  </si>
  <si>
    <t>GA</t>
  </si>
  <si>
    <t>AZ</t>
  </si>
  <si>
    <t>NC</t>
  </si>
  <si>
    <t>TN</t>
  </si>
  <si>
    <t>IN</t>
  </si>
  <si>
    <t>WI</t>
  </si>
  <si>
    <t>KY</t>
  </si>
  <si>
    <t>VA</t>
  </si>
  <si>
    <t>OK</t>
  </si>
  <si>
    <t>AL</t>
  </si>
  <si>
    <t>OR</t>
  </si>
  <si>
    <t>LA</t>
  </si>
  <si>
    <t>MA</t>
  </si>
  <si>
    <t>CO</t>
  </si>
  <si>
    <t>AR</t>
  </si>
  <si>
    <t>KS</t>
  </si>
  <si>
    <t>MT</t>
  </si>
  <si>
    <t>NJ</t>
  </si>
  <si>
    <t>MN</t>
  </si>
  <si>
    <t>MD</t>
  </si>
  <si>
    <t>IA</t>
  </si>
  <si>
    <t>NM</t>
  </si>
  <si>
    <t>WA</t>
  </si>
  <si>
    <t>SC</t>
  </si>
  <si>
    <t>WV</t>
  </si>
  <si>
    <t>SD</t>
  </si>
  <si>
    <t>NV</t>
  </si>
  <si>
    <t>MS</t>
  </si>
  <si>
    <t>ID</t>
  </si>
  <si>
    <t>ME</t>
  </si>
  <si>
    <t>NE</t>
  </si>
  <si>
    <t>UT</t>
  </si>
  <si>
    <t>HI</t>
  </si>
  <si>
    <t>ND</t>
  </si>
  <si>
    <t>CT</t>
  </si>
  <si>
    <t>WY</t>
  </si>
  <si>
    <t>NH</t>
  </si>
  <si>
    <t>VT</t>
  </si>
  <si>
    <t>AK</t>
  </si>
  <si>
    <t>DE</t>
  </si>
  <si>
    <t>RI</t>
  </si>
  <si>
    <t>DC</t>
  </si>
  <si>
    <t>http://www.cbo.gov/publication/57257</t>
  </si>
  <si>
    <t>Table 1. 
VA’s Costs for Community Care for Veterans, Fiscal Years 2014 to 2023</t>
  </si>
  <si>
    <t>Advanced Request</t>
  </si>
  <si>
    <t>Estimated</t>
  </si>
  <si>
    <t>Figure 2. 
Number of VHA Facilities and Number of Veteran Enrollees in Each State in Fiscal Year 2019</t>
  </si>
  <si>
    <t>Costs for Health Care Paid From VHA’s Appropriations</t>
  </si>
  <si>
    <t>Costs for Health Care Paid From Veterans Choice Fund</t>
  </si>
  <si>
    <t>Subtotal, health care</t>
  </si>
  <si>
    <t>Subtotal, long-term services and supports</t>
  </si>
  <si>
    <t>Total</t>
  </si>
  <si>
    <t>Number of Veteran Patients (Millions)</t>
  </si>
  <si>
    <t>Costs for Long-Term Services and Supports Paid From VHA’s Appropriations</t>
  </si>
  <si>
    <t>Costs for Long-Term Services and Supports Paid From Veterans Choice Fund</t>
  </si>
  <si>
    <t>Number of Veterans Authorized for Community Care (Millions)</t>
  </si>
  <si>
    <t>Number of Enrolled Veterans (Millions)</t>
  </si>
  <si>
    <r>
      <t xml:space="preserve">This file presents the data from the tables and figures in CBO's October 2021 report The </t>
    </r>
    <r>
      <rPr>
        <i/>
        <sz val="11"/>
        <rFont val="Arial"/>
        <family val="2"/>
      </rPr>
      <t>Veterans Community Care Program: Background and Early Effects.</t>
    </r>
  </si>
  <si>
    <r>
      <t>This file presents the data from the tables and figures in CBO's October 2021 report</t>
    </r>
    <r>
      <rPr>
        <i/>
        <sz val="11"/>
        <rFont val="Arial"/>
        <family val="2"/>
      </rPr>
      <t xml:space="preserve"> The Veterans Community Care Program: Background and Early Effects.</t>
    </r>
  </si>
  <si>
    <t>On October 29, 2021, CBO reposted this file to correct some values in Table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</si>
</sst>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56">
    <xf numFmtId="0" fontId="0" fillId="0" borderId="0" xfId="0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9" fillId="0" borderId="1" xfId="9" applyNumberFormat="1" applyFont="1" applyBorder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8" fillId="0" borderId="0" xfId="0" applyFont="1" applyAlignment="1">
      <alignment horizontal="left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1" fillId="0" borderId="0" xfId="507" applyNumberFormat="1" applyFont="1"/>
    <xf numFmtId="1" fontId="8" fillId="0" borderId="0" xfId="0" applyNumberFormat="1" applyFont="1"/>
    <xf numFmtId="165" fontId="1" fillId="0" borderId="0" xfId="507" applyNumberFormat="1" applyFont="1" applyFill="1"/>
    <xf numFmtId="0" fontId="8" fillId="0" borderId="1" xfId="0" applyFont="1" applyBorder="1" applyAlignment="1">
      <alignment horizontal="center" wrapText="1"/>
    </xf>
    <xf numFmtId="0" fontId="8" fillId="0" borderId="0" xfId="9" applyFont="1" applyAlignment="1">
      <alignment wrapText="1"/>
    </xf>
    <xf numFmtId="0" fontId="8" fillId="0" borderId="1" xfId="9" applyNumberFormat="1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164" fontId="1" fillId="0" borderId="0" xfId="507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164" fontId="8" fillId="0" borderId="0" xfId="9" applyNumberFormat="1" applyFont="1" applyAlignment="1">
      <alignment horizontal="center"/>
    </xf>
    <xf numFmtId="0" fontId="8" fillId="0" borderId="0" xfId="9" applyFont="1" applyAlignment="1">
      <alignment horizontal="center"/>
    </xf>
    <xf numFmtId="0" fontId="8" fillId="0" borderId="0" xfId="9" applyFont="1"/>
    <xf numFmtId="0" fontId="8" fillId="0" borderId="1" xfId="9" applyNumberFormat="1" applyFont="1" applyBorder="1" applyAlignment="1"/>
    <xf numFmtId="1" fontId="1" fillId="0" borderId="0" xfId="0" applyNumberFormat="1" applyFont="1" applyAlignment="1">
      <alignment horizontal="center"/>
    </xf>
    <xf numFmtId="1" fontId="8" fillId="0" borderId="0" xfId="9" applyNumberFormat="1" applyFont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1" fontId="9" fillId="0" borderId="0" xfId="9" applyNumberFormat="1" applyFont="1" applyBorder="1" applyAlignment="1">
      <alignment horizontal="left" wrapText="1"/>
    </xf>
    <xf numFmtId="0" fontId="13" fillId="0" borderId="0" xfId="0" applyFont="1" applyAlignment="1"/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" xfId="507" builtinId="3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4</xdr:row>
      <xdr:rowOff>0</xdr:rowOff>
    </xdr:from>
    <xdr:to>
      <xdr:col>23</xdr:col>
      <xdr:colOff>520700</xdr:colOff>
      <xdr:row>37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535433-08C5-4B45-9173-E6F42E99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33100" y="762000"/>
          <a:ext cx="9207500" cy="712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6</xdr:row>
      <xdr:rowOff>177800</xdr:rowOff>
    </xdr:from>
    <xdr:to>
      <xdr:col>16</xdr:col>
      <xdr:colOff>508000</xdr:colOff>
      <xdr:row>44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086C59-D3FB-2C47-9663-27F8AF39A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06800" y="1511300"/>
          <a:ext cx="9093200" cy="7277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25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257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2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8"/>
  <sheetViews>
    <sheetView tabSelected="1" zoomScaleNormal="100" workbookViewId="0"/>
  </sheetViews>
  <sheetFormatPr defaultColWidth="9.28515625" defaultRowHeight="15" customHeight="1"/>
  <cols>
    <col min="1" max="1" width="118.28515625" style="9" customWidth="1"/>
    <col min="2" max="16384" width="9.28515625" style="9"/>
  </cols>
  <sheetData>
    <row r="1" spans="1:1" s="24" customFormat="1" ht="15" customHeight="1">
      <c r="A1" s="1" t="s">
        <v>78</v>
      </c>
    </row>
    <row r="2" spans="1:1" s="24" customFormat="1" ht="15" customHeight="1">
      <c r="A2" s="17" t="s">
        <v>63</v>
      </c>
    </row>
    <row r="3" spans="1:1" s="24" customFormat="1" ht="15" customHeight="1"/>
    <row r="4" spans="1:1" s="24" customFormat="1" ht="15" customHeight="1">
      <c r="A4" s="55" t="s">
        <v>80</v>
      </c>
    </row>
    <row r="5" spans="1:1" s="24" customFormat="1" ht="15" customHeight="1"/>
    <row r="6" spans="1:1" ht="15" customHeight="1">
      <c r="A6" s="23" t="s">
        <v>0</v>
      </c>
    </row>
    <row r="7" spans="1:1" ht="15" customHeight="1">
      <c r="A7" s="23"/>
    </row>
    <row r="8" spans="1:1" ht="15" customHeight="1">
      <c r="A8" s="27" t="s">
        <v>1</v>
      </c>
    </row>
    <row r="9" spans="1:1" ht="15" customHeight="1">
      <c r="A9" s="17" t="str">
        <f>'Table 1'!A5</f>
        <v>Table 1. 
VA’s Costs for Community Care for Veterans, Fiscal Years 2014 to 2023</v>
      </c>
    </row>
    <row r="10" spans="1:1" ht="15" customHeight="1">
      <c r="A10" s="17"/>
    </row>
    <row r="11" spans="1:1" ht="15" customHeight="1">
      <c r="A11" s="28" t="s">
        <v>2</v>
      </c>
    </row>
    <row r="12" spans="1:1" ht="15" customHeight="1">
      <c r="A12" s="18" t="str">
        <f>'Figure 2'!A5</f>
        <v>Figure 2. 
Number of VHA Facilities and Number of Veteran Enrollees in Each State in Fiscal Year 2019</v>
      </c>
    </row>
    <row r="13" spans="1:1" ht="15" customHeight="1">
      <c r="A13" s="17"/>
    </row>
    <row r="14" spans="1:1" ht="15" customHeight="1">
      <c r="A14" s="17"/>
    </row>
    <row r="15" spans="1:1" ht="15" customHeight="1">
      <c r="A15" s="12"/>
    </row>
    <row r="17" spans="1:1" ht="15" customHeight="1">
      <c r="A17" s="10"/>
    </row>
    <row r="18" spans="1:1" ht="15" customHeight="1">
      <c r="A18" s="14"/>
    </row>
  </sheetData>
  <hyperlinks>
    <hyperlink ref="A9" location="'Table 1'!A1" display="'Table 1'!A1" xr:uid="{00000000-0004-0000-0000-000000000000}"/>
    <hyperlink ref="A2" r:id="rId1" xr:uid="{00000000-0004-0000-0000-000007000000}"/>
    <hyperlink ref="A12" location="'Figure 2'!A1" display="'Figure 2'!A1" xr:uid="{D8CAE60A-7129-429E-B249-D4555CE6AAE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P25"/>
  <sheetViews>
    <sheetView zoomScaleNormal="100" workbookViewId="0"/>
  </sheetViews>
  <sheetFormatPr defaultColWidth="12.7109375" defaultRowHeight="15" customHeight="1"/>
  <cols>
    <col min="1" max="1" width="65.85546875" style="3" customWidth="1"/>
    <col min="2" max="2" width="7.7109375" style="3" customWidth="1"/>
    <col min="3" max="4" width="8.140625" style="3" customWidth="1"/>
    <col min="5" max="5" width="7.42578125" style="3" customWidth="1"/>
    <col min="6" max="8" width="8.140625" style="3" customWidth="1"/>
    <col min="9" max="9" width="1.140625" style="3" customWidth="1"/>
    <col min="10" max="10" width="8.42578125" style="3" customWidth="1"/>
    <col min="11" max="11" width="1.28515625" style="3" customWidth="1"/>
    <col min="12" max="12" width="13" style="3" customWidth="1"/>
    <col min="13" max="16384" width="12.7109375" style="3"/>
  </cols>
  <sheetData>
    <row r="1" spans="1:16" s="16" customFormat="1" ht="15" customHeight="1">
      <c r="A1" s="1" t="s">
        <v>78</v>
      </c>
    </row>
    <row r="2" spans="1:16" s="16" customFormat="1" ht="15" customHeight="1">
      <c r="A2" s="17" t="s">
        <v>63</v>
      </c>
    </row>
    <row r="3" spans="1:16" s="16" customFormat="1" ht="15" customHeight="1"/>
    <row r="4" spans="1:16" s="16" customFormat="1" ht="15" customHeight="1"/>
    <row r="5" spans="1:16" s="2" customFormat="1" ht="30" customHeight="1">
      <c r="A5" s="52" t="s">
        <v>64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19"/>
      <c r="N5" s="19"/>
      <c r="O5" s="19"/>
      <c r="P5" s="19"/>
    </row>
    <row r="6" spans="1:16" s="2" customFormat="1" ht="15" customHeight="1">
      <c r="A6" s="20" t="s">
        <v>7</v>
      </c>
      <c r="B6" s="15"/>
      <c r="C6" s="15"/>
      <c r="D6" s="15"/>
      <c r="E6" s="26"/>
      <c r="F6" s="26"/>
      <c r="G6" s="26"/>
      <c r="H6" s="26"/>
      <c r="I6" s="26"/>
      <c r="J6" s="26"/>
      <c r="K6" s="26"/>
      <c r="L6" s="26"/>
      <c r="M6" s="19"/>
      <c r="N6" s="19"/>
      <c r="O6" s="19"/>
      <c r="P6" s="19"/>
    </row>
    <row r="7" spans="1:16" s="2" customFormat="1" ht="15" customHeight="1">
      <c r="A7" s="21"/>
      <c r="B7" s="29"/>
      <c r="C7" s="29"/>
      <c r="D7" s="2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</row>
    <row r="8" spans="1:16" s="2" customFormat="1" ht="30" customHeight="1">
      <c r="A8" s="30"/>
      <c r="B8" s="53"/>
      <c r="C8" s="53"/>
      <c r="D8" s="53"/>
      <c r="E8" s="53"/>
      <c r="F8" s="53"/>
      <c r="G8" s="53"/>
      <c r="H8" s="53"/>
      <c r="I8" s="31"/>
      <c r="J8" s="49" t="s">
        <v>66</v>
      </c>
      <c r="K8" s="31"/>
      <c r="L8" s="32" t="s">
        <v>4</v>
      </c>
      <c r="M8" s="45" t="s">
        <v>65</v>
      </c>
      <c r="N8" s="19"/>
      <c r="O8" s="19"/>
      <c r="P8" s="19"/>
    </row>
    <row r="9" spans="1:16" s="8" customFormat="1" ht="15" customHeight="1">
      <c r="A9" s="33"/>
      <c r="B9" s="34">
        <v>2014</v>
      </c>
      <c r="C9" s="35">
        <v>2015</v>
      </c>
      <c r="D9" s="35">
        <v>2016</v>
      </c>
      <c r="E9" s="35">
        <v>2017</v>
      </c>
      <c r="F9" s="35">
        <v>2018</v>
      </c>
      <c r="G9" s="35">
        <v>2019</v>
      </c>
      <c r="H9" s="35">
        <v>2020</v>
      </c>
      <c r="I9" s="36"/>
      <c r="J9" s="35">
        <v>2021</v>
      </c>
      <c r="K9" s="36"/>
      <c r="L9" s="35">
        <v>2022</v>
      </c>
      <c r="M9" s="5">
        <v>2023</v>
      </c>
    </row>
    <row r="10" spans="1:16" s="8" customFormat="1" ht="15" customHeight="1">
      <c r="A10" s="9" t="s">
        <v>68</v>
      </c>
      <c r="B10" s="43">
        <v>4.9000000000000004</v>
      </c>
      <c r="C10" s="43">
        <v>4.2</v>
      </c>
      <c r="D10" s="43">
        <v>5.0999999999999996</v>
      </c>
      <c r="E10" s="43">
        <v>4.3</v>
      </c>
      <c r="F10" s="43">
        <v>4.9000000000000004</v>
      </c>
      <c r="G10" s="43">
        <v>7.4</v>
      </c>
      <c r="H10" s="43">
        <v>12.1</v>
      </c>
      <c r="I10" s="43"/>
      <c r="J10" s="43">
        <v>12.8</v>
      </c>
      <c r="K10" s="43"/>
      <c r="L10" s="43">
        <v>17.2</v>
      </c>
      <c r="M10" s="46">
        <v>18</v>
      </c>
    </row>
    <row r="11" spans="1:16" s="8" customFormat="1" ht="15" customHeight="1">
      <c r="A11" s="9" t="s">
        <v>69</v>
      </c>
      <c r="B11" s="50">
        <v>0</v>
      </c>
      <c r="C11" s="43">
        <v>2.7</v>
      </c>
      <c r="D11" s="43">
        <v>2.1</v>
      </c>
      <c r="E11" s="43">
        <v>4.5</v>
      </c>
      <c r="F11" s="43">
        <v>3</v>
      </c>
      <c r="G11" s="43">
        <v>1.8</v>
      </c>
      <c r="H11" s="43">
        <v>0.8</v>
      </c>
      <c r="I11" s="43"/>
      <c r="J11" s="43">
        <v>0.1</v>
      </c>
      <c r="K11" s="43"/>
      <c r="L11" s="50">
        <v>0</v>
      </c>
      <c r="M11" s="51">
        <v>0</v>
      </c>
    </row>
    <row r="12" spans="1:16" s="8" customFormat="1" ht="15" customHeight="1">
      <c r="A12" s="9" t="s">
        <v>70</v>
      </c>
      <c r="B12" s="43">
        <v>4.9000000000000004</v>
      </c>
      <c r="C12" s="43">
        <v>6.9</v>
      </c>
      <c r="D12" s="43">
        <v>7.2</v>
      </c>
      <c r="E12" s="43">
        <v>8.8000000000000007</v>
      </c>
      <c r="F12" s="43">
        <v>8</v>
      </c>
      <c r="G12" s="43">
        <v>9.1999999999999993</v>
      </c>
      <c r="H12" s="43">
        <v>13</v>
      </c>
      <c r="I12" s="43"/>
      <c r="J12" s="43">
        <v>12.9</v>
      </c>
      <c r="K12" s="43"/>
      <c r="L12" s="43">
        <v>17.3</v>
      </c>
      <c r="M12" s="46">
        <v>18</v>
      </c>
    </row>
    <row r="13" spans="1:16" s="8" customFormat="1" ht="30" customHeight="1">
      <c r="A13" s="9" t="s">
        <v>74</v>
      </c>
      <c r="B13" s="43">
        <v>3</v>
      </c>
      <c r="C13" s="43">
        <v>2.8</v>
      </c>
      <c r="D13" s="43">
        <v>3.5</v>
      </c>
      <c r="E13" s="43">
        <v>3.1</v>
      </c>
      <c r="F13" s="43">
        <v>3.3</v>
      </c>
      <c r="G13" s="43">
        <v>3.6</v>
      </c>
      <c r="H13" s="43">
        <v>3.9</v>
      </c>
      <c r="I13" s="43"/>
      <c r="J13" s="43">
        <v>4.7</v>
      </c>
      <c r="K13" s="43"/>
      <c r="L13" s="43">
        <v>5.5</v>
      </c>
      <c r="M13" s="46">
        <v>5.8</v>
      </c>
    </row>
    <row r="14" spans="1:16" s="8" customFormat="1" ht="15" customHeight="1">
      <c r="A14" s="9" t="s">
        <v>75</v>
      </c>
      <c r="B14" s="50">
        <v>0</v>
      </c>
      <c r="C14" s="43">
        <v>0.7</v>
      </c>
      <c r="D14" s="43">
        <v>0.1</v>
      </c>
      <c r="E14" s="43">
        <v>0.6</v>
      </c>
      <c r="F14" s="43">
        <v>0.8</v>
      </c>
      <c r="G14" s="43">
        <v>0.4</v>
      </c>
      <c r="H14" s="50">
        <v>0</v>
      </c>
      <c r="I14" s="50"/>
      <c r="J14" s="50">
        <v>0</v>
      </c>
      <c r="K14" s="50"/>
      <c r="L14" s="50">
        <v>0</v>
      </c>
      <c r="M14" s="51">
        <v>0</v>
      </c>
    </row>
    <row r="15" spans="1:16" s="8" customFormat="1" ht="15" customHeight="1">
      <c r="A15" s="9" t="s">
        <v>71</v>
      </c>
      <c r="B15" s="43">
        <v>3</v>
      </c>
      <c r="C15" s="43">
        <v>3.6</v>
      </c>
      <c r="D15" s="43">
        <v>3.5</v>
      </c>
      <c r="E15" s="43">
        <v>3.7</v>
      </c>
      <c r="F15" s="43">
        <v>4</v>
      </c>
      <c r="G15" s="43">
        <v>4</v>
      </c>
      <c r="H15" s="43">
        <v>3.9</v>
      </c>
      <c r="I15" s="43"/>
      <c r="J15" s="43">
        <v>4.7</v>
      </c>
      <c r="K15" s="43"/>
      <c r="L15" s="43">
        <v>5.5</v>
      </c>
      <c r="M15" s="46">
        <v>5.8</v>
      </c>
    </row>
    <row r="16" spans="1:16" s="8" customFormat="1" ht="15" customHeight="1">
      <c r="A16" s="9" t="s">
        <v>72</v>
      </c>
      <c r="B16" s="43">
        <v>7.9</v>
      </c>
      <c r="C16" s="43">
        <v>10.5</v>
      </c>
      <c r="D16" s="43">
        <v>10.7</v>
      </c>
      <c r="E16" s="43">
        <v>12.5</v>
      </c>
      <c r="F16" s="43">
        <v>12</v>
      </c>
      <c r="G16" s="43">
        <v>13.2</v>
      </c>
      <c r="H16" s="43">
        <v>16.899999999999999</v>
      </c>
      <c r="I16" s="43"/>
      <c r="J16" s="43">
        <v>17.600000000000001</v>
      </c>
      <c r="K16" s="43"/>
      <c r="L16" s="43">
        <v>22.7</v>
      </c>
      <c r="M16" s="47">
        <v>23.9</v>
      </c>
    </row>
    <row r="17" spans="1:13" s="8" customFormat="1" ht="30" customHeight="1">
      <c r="A17" s="9" t="s">
        <v>5</v>
      </c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8"/>
    </row>
    <row r="18" spans="1:13" s="8" customFormat="1" ht="15" customHeight="1">
      <c r="A18" s="9" t="s">
        <v>76</v>
      </c>
      <c r="B18" s="43">
        <v>1.3</v>
      </c>
      <c r="C18" s="43">
        <v>1.4</v>
      </c>
      <c r="D18" s="43">
        <v>1.6</v>
      </c>
      <c r="E18" s="43">
        <v>1.6</v>
      </c>
      <c r="F18" s="43">
        <v>1.8</v>
      </c>
      <c r="G18" s="43">
        <v>2.1</v>
      </c>
      <c r="H18" s="43">
        <v>2.2999999999999998</v>
      </c>
      <c r="I18" s="43"/>
      <c r="J18" s="43" t="s">
        <v>6</v>
      </c>
      <c r="K18" s="43"/>
      <c r="L18" s="43" t="s">
        <v>6</v>
      </c>
      <c r="M18" s="43" t="s">
        <v>6</v>
      </c>
    </row>
    <row r="19" spans="1:13" s="8" customFormat="1" ht="15" customHeight="1">
      <c r="A19" s="9" t="s">
        <v>73</v>
      </c>
      <c r="B19" s="43">
        <v>6</v>
      </c>
      <c r="C19" s="43">
        <v>6</v>
      </c>
      <c r="D19" s="43">
        <v>6.1</v>
      </c>
      <c r="E19" s="43">
        <v>6.1</v>
      </c>
      <c r="F19" s="43">
        <v>6.2</v>
      </c>
      <c r="G19" s="43">
        <v>6.3</v>
      </c>
      <c r="H19" s="43">
        <v>6.2</v>
      </c>
      <c r="I19" s="43"/>
      <c r="J19" s="43">
        <v>6.3</v>
      </c>
      <c r="K19" s="43"/>
      <c r="L19" s="47">
        <v>6.3</v>
      </c>
      <c r="M19" s="44">
        <v>6.4</v>
      </c>
    </row>
    <row r="20" spans="1:13" s="8" customFormat="1" ht="15" customHeight="1">
      <c r="A20" s="9" t="s">
        <v>77</v>
      </c>
      <c r="B20" s="43">
        <v>9.1</v>
      </c>
      <c r="C20" s="43">
        <v>9</v>
      </c>
      <c r="D20" s="43">
        <v>9</v>
      </c>
      <c r="E20" s="43">
        <v>9.1</v>
      </c>
      <c r="F20" s="43">
        <v>9.1999999999999993</v>
      </c>
      <c r="G20" s="43">
        <v>9.1999999999999993</v>
      </c>
      <c r="H20" s="43">
        <v>9.1999999999999993</v>
      </c>
      <c r="I20" s="43">
        <v>9.1999999999999993</v>
      </c>
      <c r="J20" s="43">
        <v>9.1999999999999993</v>
      </c>
      <c r="K20" s="43">
        <v>9.1999999999999993</v>
      </c>
      <c r="L20" s="43">
        <v>9.1999999999999993</v>
      </c>
      <c r="M20" s="43">
        <v>9.1999999999999993</v>
      </c>
    </row>
    <row r="21" spans="1:13" s="8" customFormat="1" ht="15" customHeight="1">
      <c r="A21" s="25"/>
      <c r="B21" s="25"/>
      <c r="C21" s="25"/>
      <c r="D21" s="25"/>
      <c r="E21" s="4"/>
      <c r="F21" s="4"/>
      <c r="G21" s="4"/>
      <c r="H21" s="4"/>
      <c r="I21" s="4"/>
      <c r="J21" s="4"/>
      <c r="K21" s="4"/>
      <c r="L21" s="4"/>
      <c r="M21" s="4"/>
    </row>
    <row r="22" spans="1:13" s="8" customFormat="1" ht="15" customHeight="1">
      <c r="A22" s="11"/>
      <c r="B22" s="11"/>
      <c r="C22" s="11"/>
      <c r="D22" s="11"/>
    </row>
    <row r="23" spans="1:13" s="8" customFormat="1" ht="15" customHeight="1">
      <c r="A23" s="13" t="s">
        <v>3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</row>
    <row r="24" spans="1:13" s="8" customFormat="1" ht="1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s="16" customFormat="1" ht="1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</sheetData>
  <mergeCells count="2">
    <mergeCell ref="A5:L5"/>
    <mergeCell ref="B8:H8"/>
  </mergeCells>
  <hyperlinks>
    <hyperlink ref="A23" location="Contents!A1" display="Back to Table of Contents" xr:uid="{00000000-0004-0000-0100-000000000000}"/>
    <hyperlink ref="A2" r:id="rId1" xr:uid="{1A4C612C-5B12-6248-9C93-4D66E96C27B1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62"/>
  <sheetViews>
    <sheetView zoomScaleNormal="100" workbookViewId="0"/>
  </sheetViews>
  <sheetFormatPr defaultColWidth="12.42578125" defaultRowHeight="15" customHeight="1"/>
  <cols>
    <col min="1" max="1" width="12.7109375" style="16" customWidth="1"/>
    <col min="2" max="2" width="11" style="16" customWidth="1"/>
    <col min="3" max="3" width="10.140625" style="16" customWidth="1"/>
    <col min="4" max="4" width="12.7109375" style="16" customWidth="1"/>
    <col min="5" max="6" width="8.28515625" style="16" customWidth="1"/>
    <col min="7" max="7" width="16.140625" style="16" customWidth="1"/>
    <col min="8" max="8" width="14" style="16" customWidth="1"/>
    <col min="9" max="16" width="8.28515625" style="16" customWidth="1"/>
    <col min="17" max="16384" width="12.42578125" style="16"/>
  </cols>
  <sheetData>
    <row r="1" spans="1:17" ht="15" customHeight="1">
      <c r="A1" s="1" t="s">
        <v>79</v>
      </c>
    </row>
    <row r="2" spans="1:17" ht="15" customHeight="1">
      <c r="A2" s="17" t="s">
        <v>63</v>
      </c>
    </row>
    <row r="4" spans="1:17" s="2" customFormat="1" ht="15" customHeight="1"/>
    <row r="5" spans="1:17" ht="30" customHeight="1">
      <c r="A5" s="54" t="s">
        <v>67</v>
      </c>
      <c r="B5" s="54"/>
      <c r="C5" s="54"/>
      <c r="D5" s="54"/>
      <c r="E5" s="54"/>
      <c r="F5" s="54"/>
      <c r="G5" s="54"/>
      <c r="H5" s="54"/>
      <c r="I5" s="22"/>
      <c r="J5" s="22"/>
      <c r="K5" s="22"/>
      <c r="L5" s="22"/>
      <c r="M5" s="22"/>
      <c r="N5" s="22"/>
      <c r="O5" s="22"/>
      <c r="P5" s="22"/>
    </row>
    <row r="6" spans="1:17" s="2" customFormat="1" ht="15" customHeight="1">
      <c r="A6" s="42" t="s">
        <v>8</v>
      </c>
      <c r="B6" s="15"/>
      <c r="C6" s="15"/>
      <c r="D6" s="15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</row>
    <row r="7" spans="1:17" s="2" customFormat="1" ht="15" customHeight="1">
      <c r="A7" s="21"/>
      <c r="B7" s="29"/>
      <c r="C7" s="29"/>
      <c r="D7" s="2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</row>
    <row r="8" spans="1:17" s="41" customFormat="1" ht="30" customHeight="1">
      <c r="A8" s="40" t="s">
        <v>9</v>
      </c>
      <c r="B8" s="32" t="s">
        <v>10</v>
      </c>
      <c r="C8" s="32" t="s">
        <v>11</v>
      </c>
    </row>
    <row r="9" spans="1:17" s="8" customFormat="1" ht="15" customHeight="1">
      <c r="A9" s="9" t="s">
        <v>59</v>
      </c>
      <c r="B9" s="39">
        <v>37030</v>
      </c>
      <c r="C9" s="38">
        <v>5</v>
      </c>
      <c r="D9" s="7"/>
      <c r="E9" s="7"/>
      <c r="F9" s="6"/>
    </row>
    <row r="10" spans="1:17" s="8" customFormat="1" ht="15" customHeight="1">
      <c r="A10" s="9" t="s">
        <v>30</v>
      </c>
      <c r="B10" s="37">
        <v>189004</v>
      </c>
      <c r="C10" s="38">
        <v>20</v>
      </c>
      <c r="D10" s="7"/>
      <c r="E10" s="7"/>
      <c r="F10" s="6"/>
    </row>
    <row r="11" spans="1:17" s="8" customFormat="1" ht="15" customHeight="1">
      <c r="A11" s="9" t="s">
        <v>35</v>
      </c>
      <c r="B11" s="39">
        <v>121879</v>
      </c>
      <c r="C11" s="38">
        <v>19</v>
      </c>
      <c r="D11" s="7"/>
      <c r="E11" s="7"/>
      <c r="F11" s="6"/>
    </row>
    <row r="12" spans="1:17" s="8" customFormat="1" ht="15" customHeight="1">
      <c r="A12" s="9" t="s">
        <v>22</v>
      </c>
      <c r="B12" s="37">
        <v>264506</v>
      </c>
      <c r="C12" s="38">
        <v>31</v>
      </c>
      <c r="D12" s="7"/>
      <c r="E12" s="7"/>
      <c r="F12" s="6"/>
    </row>
    <row r="13" spans="1:17" s="8" customFormat="1" ht="15" customHeight="1">
      <c r="A13" s="9" t="s">
        <v>12</v>
      </c>
      <c r="B13" s="37">
        <v>807064</v>
      </c>
      <c r="C13" s="38">
        <v>70</v>
      </c>
    </row>
    <row r="14" spans="1:17" s="8" customFormat="1" ht="15" customHeight="1">
      <c r="A14" s="9" t="s">
        <v>34</v>
      </c>
      <c r="B14" s="39">
        <v>190469</v>
      </c>
      <c r="C14" s="38">
        <v>19</v>
      </c>
    </row>
    <row r="15" spans="1:17" ht="15" customHeight="1">
      <c r="A15" s="9" t="s">
        <v>55</v>
      </c>
      <c r="B15" s="37">
        <v>80670</v>
      </c>
      <c r="C15" s="38">
        <v>8</v>
      </c>
    </row>
    <row r="16" spans="1:17" ht="15" customHeight="1">
      <c r="A16" s="9" t="s">
        <v>62</v>
      </c>
      <c r="B16" s="37">
        <v>13418</v>
      </c>
      <c r="C16" s="38">
        <v>2</v>
      </c>
    </row>
    <row r="17" spans="1:3" ht="15" customHeight="1">
      <c r="A17" s="9" t="s">
        <v>60</v>
      </c>
      <c r="B17" s="37">
        <v>30418</v>
      </c>
      <c r="C17" s="38">
        <v>3</v>
      </c>
    </row>
    <row r="18" spans="1:3" ht="15" customHeight="1">
      <c r="A18" s="9" t="s">
        <v>14</v>
      </c>
      <c r="B18" s="37">
        <v>820262</v>
      </c>
      <c r="C18" s="38">
        <v>57</v>
      </c>
    </row>
    <row r="19" spans="1:3" ht="15" customHeight="1">
      <c r="A19" s="9" t="s">
        <v>21</v>
      </c>
      <c r="B19" s="37">
        <v>353125</v>
      </c>
      <c r="C19" s="38">
        <v>32</v>
      </c>
    </row>
    <row r="20" spans="1:3" ht="15" customHeight="1">
      <c r="A20" s="9" t="s">
        <v>53</v>
      </c>
      <c r="B20" s="37">
        <v>50730</v>
      </c>
      <c r="C20" s="38">
        <v>9</v>
      </c>
    </row>
    <row r="21" spans="1:3" ht="15" customHeight="1">
      <c r="A21" s="9" t="s">
        <v>41</v>
      </c>
      <c r="B21" s="37">
        <v>105206</v>
      </c>
      <c r="C21" s="38">
        <v>16</v>
      </c>
    </row>
    <row r="22" spans="1:3" ht="15" customHeight="1">
      <c r="A22" s="9" t="s">
        <v>49</v>
      </c>
      <c r="B22" s="39">
        <v>68977</v>
      </c>
      <c r="C22" s="38">
        <v>11</v>
      </c>
    </row>
    <row r="23" spans="1:3" ht="15" customHeight="1">
      <c r="A23" s="9" t="s">
        <v>19</v>
      </c>
      <c r="B23" s="37">
        <v>294750</v>
      </c>
      <c r="C23" s="38">
        <v>33</v>
      </c>
    </row>
    <row r="24" spans="1:3" ht="15" customHeight="1">
      <c r="A24" s="9" t="s">
        <v>25</v>
      </c>
      <c r="B24" s="37">
        <v>200749</v>
      </c>
      <c r="C24" s="38">
        <v>27</v>
      </c>
    </row>
    <row r="25" spans="1:3" ht="15" customHeight="1">
      <c r="A25" s="9" t="s">
        <v>36</v>
      </c>
      <c r="B25" s="37">
        <v>94573</v>
      </c>
      <c r="C25" s="38">
        <v>18</v>
      </c>
    </row>
    <row r="26" spans="1:3" ht="15" customHeight="1">
      <c r="A26" s="9" t="s">
        <v>27</v>
      </c>
      <c r="B26" s="37">
        <v>153874</v>
      </c>
      <c r="C26" s="38">
        <v>22</v>
      </c>
    </row>
    <row r="27" spans="1:3" ht="15" customHeight="1">
      <c r="A27" s="9" t="s">
        <v>32</v>
      </c>
      <c r="B27" s="39">
        <v>143788</v>
      </c>
      <c r="C27" s="38">
        <v>20</v>
      </c>
    </row>
    <row r="28" spans="1:3" ht="15" customHeight="1">
      <c r="A28" s="9" t="s">
        <v>33</v>
      </c>
      <c r="B28" s="37">
        <v>142669</v>
      </c>
      <c r="C28" s="38">
        <v>20</v>
      </c>
    </row>
    <row r="29" spans="1:3" ht="15" customHeight="1">
      <c r="A29" s="9" t="s">
        <v>40</v>
      </c>
      <c r="B29" s="37">
        <v>166765</v>
      </c>
      <c r="C29" s="38">
        <v>16</v>
      </c>
    </row>
    <row r="30" spans="1:3" ht="15" customHeight="1">
      <c r="A30" s="9" t="s">
        <v>50</v>
      </c>
      <c r="B30" s="37">
        <v>62523</v>
      </c>
      <c r="C30" s="38">
        <v>11</v>
      </c>
    </row>
    <row r="31" spans="1:3" ht="15" customHeight="1">
      <c r="A31" s="9" t="s">
        <v>18</v>
      </c>
      <c r="B31" s="37">
        <v>253690</v>
      </c>
      <c r="C31" s="38">
        <v>34</v>
      </c>
    </row>
    <row r="32" spans="1:3" ht="15" customHeight="1">
      <c r="A32" s="9" t="s">
        <v>39</v>
      </c>
      <c r="B32" s="37">
        <v>175850</v>
      </c>
      <c r="C32" s="38">
        <v>16</v>
      </c>
    </row>
    <row r="33" spans="1:3" ht="15" customHeight="1">
      <c r="A33" s="9" t="s">
        <v>20</v>
      </c>
      <c r="B33" s="39">
        <v>216538</v>
      </c>
      <c r="C33" s="38">
        <v>33</v>
      </c>
    </row>
    <row r="34" spans="1:3" ht="15" customHeight="1">
      <c r="A34" s="9" t="s">
        <v>48</v>
      </c>
      <c r="B34" s="39">
        <v>105272</v>
      </c>
      <c r="C34" s="38">
        <v>11</v>
      </c>
    </row>
    <row r="35" spans="1:3" ht="15" customHeight="1">
      <c r="A35" s="9" t="s">
        <v>37</v>
      </c>
      <c r="B35" s="39">
        <v>54618</v>
      </c>
      <c r="C35" s="38">
        <v>18</v>
      </c>
    </row>
    <row r="36" spans="1:3" ht="15" customHeight="1">
      <c r="A36" s="9" t="s">
        <v>23</v>
      </c>
      <c r="B36" s="37">
        <v>379816</v>
      </c>
      <c r="C36" s="38">
        <v>28</v>
      </c>
    </row>
    <row r="37" spans="1:3" ht="15" customHeight="1">
      <c r="A37" s="9" t="s">
        <v>54</v>
      </c>
      <c r="B37" s="37">
        <v>29386</v>
      </c>
      <c r="C37" s="38">
        <v>9</v>
      </c>
    </row>
    <row r="38" spans="1:3" ht="15" customHeight="1">
      <c r="A38" s="9" t="s">
        <v>51</v>
      </c>
      <c r="B38" s="37">
        <v>72329</v>
      </c>
      <c r="C38" s="38">
        <v>10</v>
      </c>
    </row>
    <row r="39" spans="1:3" ht="15" customHeight="1">
      <c r="A39" s="9" t="s">
        <v>57</v>
      </c>
      <c r="B39" s="37">
        <v>49674</v>
      </c>
      <c r="C39" s="38">
        <v>7</v>
      </c>
    </row>
    <row r="40" spans="1:3" ht="15" customHeight="1">
      <c r="A40" s="9" t="s">
        <v>38</v>
      </c>
      <c r="B40" s="39">
        <v>151725</v>
      </c>
      <c r="C40" s="38">
        <v>17</v>
      </c>
    </row>
    <row r="41" spans="1:3" ht="15" customHeight="1">
      <c r="A41" s="9" t="s">
        <v>42</v>
      </c>
      <c r="B41" s="37">
        <v>84321</v>
      </c>
      <c r="C41" s="38">
        <v>16</v>
      </c>
    </row>
    <row r="42" spans="1:3" ht="15" customHeight="1">
      <c r="A42" s="9" t="s">
        <v>47</v>
      </c>
      <c r="B42" s="37">
        <v>126274</v>
      </c>
      <c r="C42" s="38">
        <v>11</v>
      </c>
    </row>
    <row r="43" spans="1:3" ht="15" customHeight="1">
      <c r="A43" s="9" t="s">
        <v>15</v>
      </c>
      <c r="B43" s="39">
        <v>389081</v>
      </c>
      <c r="C43" s="38">
        <v>57</v>
      </c>
    </row>
    <row r="44" spans="1:3" ht="15" customHeight="1">
      <c r="A44" s="9" t="s">
        <v>17</v>
      </c>
      <c r="B44" s="37">
        <v>377286</v>
      </c>
      <c r="C44" s="38">
        <v>38</v>
      </c>
    </row>
    <row r="45" spans="1:3" ht="15" customHeight="1">
      <c r="A45" s="9" t="s">
        <v>29</v>
      </c>
      <c r="B45" s="39">
        <v>151307</v>
      </c>
      <c r="C45" s="38">
        <v>21</v>
      </c>
    </row>
    <row r="46" spans="1:3" ht="15" customHeight="1">
      <c r="A46" s="9" t="s">
        <v>31</v>
      </c>
      <c r="B46" s="39">
        <v>155317</v>
      </c>
      <c r="C46" s="38">
        <v>20</v>
      </c>
    </row>
    <row r="47" spans="1:3" ht="15" customHeight="1">
      <c r="A47" s="9" t="s">
        <v>16</v>
      </c>
      <c r="B47" s="37">
        <v>374195</v>
      </c>
      <c r="C47" s="38">
        <v>44</v>
      </c>
    </row>
    <row r="48" spans="1:3" ht="15" customHeight="1">
      <c r="A48" s="9" t="s">
        <v>61</v>
      </c>
      <c r="B48" s="37">
        <v>29897</v>
      </c>
      <c r="C48" s="38">
        <v>2</v>
      </c>
    </row>
    <row r="49" spans="1:4" ht="15" customHeight="1">
      <c r="A49" s="9" t="s">
        <v>44</v>
      </c>
      <c r="B49" s="37">
        <v>214526</v>
      </c>
      <c r="C49" s="38">
        <v>15</v>
      </c>
    </row>
    <row r="50" spans="1:4" ht="15" customHeight="1">
      <c r="A50" s="9" t="s">
        <v>46</v>
      </c>
      <c r="B50" s="37">
        <v>42243</v>
      </c>
      <c r="C50" s="38">
        <v>12</v>
      </c>
    </row>
    <row r="51" spans="1:4" ht="15" customHeight="1">
      <c r="A51" s="9" t="s">
        <v>24</v>
      </c>
      <c r="B51" s="37">
        <v>240520</v>
      </c>
      <c r="C51" s="38">
        <v>28</v>
      </c>
    </row>
    <row r="52" spans="1:4" ht="15" customHeight="1">
      <c r="A52" s="9" t="s">
        <v>13</v>
      </c>
      <c r="B52" s="39">
        <v>834707</v>
      </c>
      <c r="C52" s="38">
        <v>66</v>
      </c>
    </row>
    <row r="53" spans="1:4" ht="15" customHeight="1">
      <c r="A53" s="9" t="s">
        <v>52</v>
      </c>
      <c r="B53" s="39">
        <v>65724</v>
      </c>
      <c r="C53" s="38">
        <v>9</v>
      </c>
    </row>
    <row r="54" spans="1:4" ht="15" customHeight="1">
      <c r="A54" s="9" t="s">
        <v>28</v>
      </c>
      <c r="B54" s="37">
        <v>309287</v>
      </c>
      <c r="C54" s="38">
        <v>21</v>
      </c>
    </row>
    <row r="55" spans="1:4" ht="15" customHeight="1">
      <c r="A55" s="9" t="s">
        <v>58</v>
      </c>
      <c r="B55" s="39">
        <v>22018</v>
      </c>
      <c r="C55" s="38">
        <v>6</v>
      </c>
    </row>
    <row r="56" spans="1:4" ht="15" customHeight="1">
      <c r="A56" s="9" t="s">
        <v>43</v>
      </c>
      <c r="B56" s="39">
        <v>245929</v>
      </c>
      <c r="C56" s="38">
        <v>15</v>
      </c>
    </row>
    <row r="57" spans="1:4" ht="15" customHeight="1">
      <c r="A57" s="9" t="s">
        <v>26</v>
      </c>
      <c r="B57" s="37">
        <v>183966</v>
      </c>
      <c r="C57" s="38">
        <v>22</v>
      </c>
    </row>
    <row r="58" spans="1:4" ht="15" customHeight="1">
      <c r="A58" s="9" t="s">
        <v>45</v>
      </c>
      <c r="B58" s="37">
        <v>82382</v>
      </c>
      <c r="C58" s="38">
        <v>15</v>
      </c>
    </row>
    <row r="59" spans="1:4" ht="15" customHeight="1">
      <c r="A59" s="9" t="s">
        <v>56</v>
      </c>
      <c r="B59" s="39">
        <v>28341</v>
      </c>
      <c r="C59" s="38">
        <v>8</v>
      </c>
    </row>
    <row r="60" spans="1:4" ht="15" customHeight="1">
      <c r="A60" s="4"/>
      <c r="B60" s="4"/>
      <c r="C60" s="4"/>
      <c r="D60" s="4"/>
    </row>
    <row r="61" spans="1:4" ht="15" customHeight="1">
      <c r="A61" s="11"/>
      <c r="B61" s="11"/>
      <c r="C61" s="11"/>
      <c r="D61" s="11"/>
    </row>
    <row r="62" spans="1:4" ht="15" customHeight="1">
      <c r="A62" s="13" t="s">
        <v>3</v>
      </c>
    </row>
  </sheetData>
  <sortState xmlns:xlrd2="http://schemas.microsoft.com/office/spreadsheetml/2017/richdata2" ref="A9:C59">
    <sortCondition ref="A9:A59"/>
  </sortState>
  <mergeCells count="1">
    <mergeCell ref="A5:H5"/>
  </mergeCells>
  <hyperlinks>
    <hyperlink ref="A62" location="Contents!A1" display="Back to Table of Contents" xr:uid="{00000000-0004-0000-0C00-000001000000}"/>
    <hyperlink ref="A2" r:id="rId1" xr:uid="{F8B06433-81AA-6544-BCB7-ED15858E542C}"/>
  </hyperlinks>
  <pageMargins left="0.75" right="0.75" top="0.75" bottom="0.75" header="0.3" footer="0.3"/>
  <pageSetup orientation="portrait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04B03F-C5FA-4EBD-8DCF-4A46F3164370}">
  <ds:schemaRefs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65fc82e2-9a67-49bf-b6d6-d30791e23caf"/>
    <ds:schemaRef ds:uri="http://purl.org/dc/terms/"/>
    <ds:schemaRef ds:uri="http://purl.org/dc/elements/1.1/"/>
    <ds:schemaRef ds:uri="http://schemas.openxmlformats.org/package/2006/metadata/core-properties"/>
    <ds:schemaRef ds:uri="76cf5f1b-7b29-42e3-a6af-ab0bb9e3e73a"/>
    <ds:schemaRef ds:uri="http://schemas.microsoft.com/sharepoint/v3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Figure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2021-10-28T20:48:35Z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