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ok4web117\"/>
    </mc:Choice>
  </mc:AlternateContent>
  <bookViews>
    <workbookView xWindow="28680" yWindow="-120" windowWidth="29040" windowHeight="15840"/>
  </bookViews>
  <sheets>
    <sheet name="Table 1." sheetId="1" r:id="rId1"/>
  </sheets>
  <definedNames>
    <definedName name="_xlnm.Print_Area" localSheetId="0">'Table 1.'!$A$2:$U$113</definedName>
    <definedName name="_xlnm.Print_Titles" localSheetId="0">'Table 1.'!$2:$7</definedName>
    <definedName name="Z_5D99FA03_EE42_457A_9EF8_309DA9EEF631_.wvu.PrintArea" localSheetId="0" hidden="1">'Table 1.'!$A$4:$U$103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 l="1"/>
  <c r="J7" i="1" s="1"/>
  <c r="K7" i="1" s="1"/>
  <c r="L7" i="1" s="1"/>
  <c r="M7" i="1" s="1"/>
  <c r="N7" i="1" s="1"/>
  <c r="O7" i="1" s="1"/>
  <c r="P7" i="1" s="1"/>
  <c r="Q7" i="1" s="1"/>
  <c r="U6" i="1"/>
  <c r="T6" i="1"/>
  <c r="T7" i="1" l="1"/>
  <c r="R7" i="1"/>
  <c r="U7" i="1" s="1"/>
</calcChain>
</file>

<file path=xl/sharedStrings.xml><?xml version="1.0" encoding="utf-8"?>
<sst xmlns="http://schemas.openxmlformats.org/spreadsheetml/2006/main" count="88" uniqueCount="41">
  <si>
    <t>Table 1.</t>
  </si>
  <si>
    <t>Estimated Budget Effects of the American Rescue Plan Act of 2021</t>
  </si>
  <si>
    <t>As Posted on the Website of the House Committee on Rules on February 19, 2021 (timestamped February 18, 2021 at 4:34 p.m.)</t>
  </si>
  <si>
    <t>By Fiscal Year, Millions of Dollars</t>
  </si>
  <si>
    <t>Increases or Decreases (-) in Direct Spending</t>
  </si>
  <si>
    <t>Title 1—Agriculture and Nutrition</t>
  </si>
  <si>
    <t>Estimated Budget Authority</t>
  </si>
  <si>
    <t>Estimated Outlays</t>
  </si>
  <si>
    <t>Title 2—Education and Labor</t>
  </si>
  <si>
    <t>On-Budget Direct Spending</t>
  </si>
  <si>
    <t>Off-Budget Direct Spending</t>
  </si>
  <si>
    <t>Title 3—Energy and Commerce</t>
  </si>
  <si>
    <t>Title 4—Financial Services</t>
  </si>
  <si>
    <r>
      <t>Title 5—Oversight and Reform</t>
    </r>
    <r>
      <rPr>
        <vertAlign val="superscript"/>
        <sz val="10"/>
        <rFont val="Arial"/>
        <family val="2"/>
      </rPr>
      <t>a</t>
    </r>
  </si>
  <si>
    <t>Title 6—Small Business</t>
  </si>
  <si>
    <t>Budget Authority</t>
  </si>
  <si>
    <r>
      <t>Title 7—Transportation and Infrastructure</t>
    </r>
    <r>
      <rPr>
        <vertAlign val="superscript"/>
        <sz val="10"/>
        <rFont val="Arial"/>
        <family val="2"/>
      </rPr>
      <t>b</t>
    </r>
  </si>
  <si>
    <t>Title 8—Veterans' Affairs</t>
  </si>
  <si>
    <t>Title 9—Ways and Means</t>
  </si>
  <si>
    <r>
      <t>Remove Estimate for Duplicate COBRA Provision</t>
    </r>
    <r>
      <rPr>
        <i/>
        <vertAlign val="superscript"/>
        <sz val="10"/>
        <rFont val="Arial"/>
        <family val="2"/>
      </rPr>
      <t>c</t>
    </r>
  </si>
  <si>
    <t>Total Increase in Direct Spending</t>
  </si>
  <si>
    <t>Increases or Decreases (-) in Revenues</t>
  </si>
  <si>
    <t>Estimated Revenues</t>
  </si>
  <si>
    <t>On-Budget Revenues</t>
  </si>
  <si>
    <t>Off-Budget Revenues</t>
  </si>
  <si>
    <t>Total Changes in Revenues</t>
  </si>
  <si>
    <t>Increases or Decreases (-) in the Deficit From Changes in Direct Spending and Revenues</t>
  </si>
  <si>
    <t>Estimated Effect on the Deficit</t>
  </si>
  <si>
    <t>On-Budget Deficit</t>
  </si>
  <si>
    <t>Off-Budget Deficit</t>
  </si>
  <si>
    <t>Sources: Congressional Budget Office; staff of the Joint Committee on Taxation (JCT).</t>
  </si>
  <si>
    <t>Estimates relative to CBO's February 2021 baseline. Components may not sum to totals because of rounding. * = between $0 and $500,000.</t>
  </si>
  <si>
    <t>Unless otherwise noted, all effects in this table are on-budget. The transactions of U.S. Postal Service and the cash flows of the two Social Security trust funds (the Old-Age and Survivors Insurance Trust Fund and the Disability Insurance Trust Fund) are off-budget.</t>
  </si>
  <si>
    <t>a.</t>
  </si>
  <si>
    <t>U.S. Postal Service (USPS) employees would be eligible under section 5111 for paid leave through the Emergency Federal Employee Leave Fund. USPS receipts and outlays are recorded as off-budget direct spending. CBO estimates that costs to USPS and receipts from reimbursements would be fully offset over the 2021-2030 period; thus, off-budget direct spending would net to zero over that period.</t>
  </si>
  <si>
    <t>b.</t>
  </si>
  <si>
    <t>Title 7 would authorize new criminal penalties, which are recorded as revenues in the budget. CBO expects that any increases in revenues would be less than $500,000 in any year or over the 2021-2030 period because of the relatively small number of cases likely to be affected.</t>
  </si>
  <si>
    <t>c.</t>
  </si>
  <si>
    <t>Sections 2401 and 9501 include an identical provision regarding the preservation of COBRA health benefits for workers. CBO estimates that the provision would decrease direct spending and revenues and increase the deficit on net. This adjustment removes the changes in direct spending and revenues estimated for section 2401 to eliminate the double counting of the budgetary effects of the COBRA provision in the table totals. The estimated budgetary effects of section 9501 are substantially similar but also account for interactions with sections 9661 and 9663.</t>
  </si>
  <si>
    <t>*</t>
  </si>
  <si>
    <t>The act would impose intergovernmental and private-sector mandates as defined in the Unfunded Mandates Reform Act (UMRA). CBO estimates that the aggregate cost of the mandates would greatly exceed the annual thresholds established in UMRA ($85 million for intergovernmental mandates and $170 million for private-sector mandates in 2021, adjusted annually for inflation). Title II would impose significant intergovernmental and private-sector mandates by requiring employers with workers covered under the Fair Labor Standards Act to pay a minimum wage of $15 by 2025. CBO and JCT have determined that Title IX would impose a significant private-sector mandate by amending the Internal Revenue Code. The bill also would impose small private-sector mandates by requiring notifications concerning changes to COBRA and imposing certain user fees to be paid to the Federal Communications Commission. CBO has not reviewed Title IV, subtitle A, for mandates. Section 4 of UMRA excludes from the application of that act any legislative provisions that are necessary for national security. CBO has determined that the provisions of the Defense Production Act of 1950, as amended by subtitle A, would fall under that exclusion.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</si>
</sst>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8"/>
      <color theme="1"/>
      <name val="Arial"/>
      <family val="2"/>
    </font>
    <font>
      <b/>
      <sz val="10"/>
      <color theme="1"/>
      <name val="Arial"/>
      <family val="2"/>
    </font>
    <font>
      <b/>
      <sz val="12"/>
      <name val="Arial"/>
      <family val="2"/>
    </font>
    <font>
      <b/>
      <sz val="10"/>
      <name val="Arial"/>
      <family val="2"/>
    </font>
    <font>
      <i/>
      <sz val="10"/>
      <color theme="1"/>
      <name val="Arial"/>
      <family val="2"/>
    </font>
    <font>
      <vertAlign val="superscript"/>
      <sz val="10"/>
      <name val="Arial"/>
      <family val="2"/>
    </font>
    <font>
      <i/>
      <sz val="10"/>
      <name val="Arial"/>
      <family val="2"/>
    </font>
    <font>
      <i/>
      <vertAlign val="superscript"/>
      <sz val="10"/>
      <name val="Arial"/>
      <family val="2"/>
    </font>
    <font>
      <sz val="9"/>
      <name val="Arial"/>
      <family val="2"/>
    </font>
    <font>
      <sz val="9"/>
      <color theme="1"/>
      <name val="Arial"/>
      <family val="2"/>
    </font>
    <font>
      <i/>
      <sz val="9"/>
      <color theme="1"/>
      <name val="Arial"/>
      <family val="2"/>
    </font>
    <font>
      <sz val="9"/>
      <color rgb="FF00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2" fillId="0" borderId="1" xfId="0" applyFont="1" applyBorder="1" applyAlignment="1">
      <alignment vertical="center"/>
    </xf>
    <xf numFmtId="0" fontId="2" fillId="0" borderId="1" xfId="0" applyFont="1" applyBorder="1" applyAlignment="1">
      <alignment horizontal="left" vertical="center"/>
    </xf>
    <xf numFmtId="0" fontId="3" fillId="0" borderId="1" xfId="0" applyFont="1" applyBorder="1" applyAlignment="1">
      <alignment vertical="center"/>
    </xf>
    <xf numFmtId="0" fontId="4" fillId="0" borderId="1" xfId="0" applyFont="1" applyBorder="1" applyAlignment="1">
      <alignment vertical="center"/>
    </xf>
    <xf numFmtId="0" fontId="3"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6" fillId="2" borderId="2" xfId="0" applyFont="1" applyFill="1" applyBorder="1" applyAlignment="1">
      <alignment vertical="center"/>
    </xf>
    <xf numFmtId="0" fontId="7" fillId="2" borderId="2"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3" fillId="3" borderId="0" xfId="0" applyFont="1" applyFill="1" applyAlignment="1">
      <alignment vertical="center"/>
    </xf>
    <xf numFmtId="0" fontId="8"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4" borderId="0" xfId="0" applyFont="1" applyFill="1" applyAlignment="1">
      <alignment horizontal="right" vertical="center"/>
    </xf>
    <xf numFmtId="0" fontId="3" fillId="3" borderId="2" xfId="0" applyFont="1" applyFill="1" applyBorder="1" applyAlignment="1">
      <alignment horizontal="right" vertical="center"/>
    </xf>
    <xf numFmtId="0" fontId="3" fillId="4" borderId="2" xfId="0" applyFont="1" applyFill="1" applyBorder="1" applyAlignment="1">
      <alignment horizontal="right" vertical="center"/>
    </xf>
    <xf numFmtId="0" fontId="3" fillId="5" borderId="0" xfId="0" applyFont="1" applyFill="1" applyAlignment="1">
      <alignment horizontal="center" vertical="center"/>
    </xf>
    <xf numFmtId="0" fontId="7" fillId="3" borderId="0" xfId="0" applyFont="1" applyFill="1" applyAlignment="1">
      <alignment horizontal="left" vertical="center"/>
    </xf>
    <xf numFmtId="0" fontId="5" fillId="3" borderId="0" xfId="0" applyFont="1" applyFill="1" applyAlignment="1">
      <alignment vertical="center"/>
    </xf>
    <xf numFmtId="3" fontId="3" fillId="5" borderId="0" xfId="1" applyNumberFormat="1" applyFont="1" applyFill="1" applyAlignment="1">
      <alignment vertical="center"/>
    </xf>
    <xf numFmtId="3" fontId="3" fillId="3" borderId="0" xfId="1" applyNumberFormat="1" applyFont="1" applyFill="1" applyAlignment="1">
      <alignment vertical="center"/>
    </xf>
    <xf numFmtId="3" fontId="5" fillId="3" borderId="0" xfId="0" applyNumberFormat="1" applyFont="1" applyFill="1" applyAlignment="1">
      <alignment horizontal="center" vertical="center"/>
    </xf>
    <xf numFmtId="3" fontId="5" fillId="3" borderId="0" xfId="0" applyNumberFormat="1" applyFont="1" applyFill="1" applyAlignment="1">
      <alignment vertical="center"/>
    </xf>
    <xf numFmtId="3" fontId="3" fillId="3" borderId="0" xfId="1" applyNumberFormat="1" applyFont="1" applyFill="1" applyAlignment="1">
      <alignment horizontal="right" vertical="center"/>
    </xf>
    <xf numFmtId="3" fontId="3" fillId="3" borderId="0" xfId="1" applyNumberFormat="1" applyFont="1" applyFill="1" applyAlignment="1">
      <alignment horizontal="left" vertical="center"/>
    </xf>
    <xf numFmtId="3" fontId="3" fillId="3" borderId="0" xfId="0" applyNumberFormat="1" applyFont="1" applyFill="1" applyAlignment="1">
      <alignment horizontal="right" vertical="center"/>
    </xf>
    <xf numFmtId="3" fontId="3" fillId="3" borderId="0" xfId="0" applyNumberFormat="1" applyFont="1" applyFill="1" applyAlignment="1">
      <alignment vertical="center"/>
    </xf>
    <xf numFmtId="3" fontId="2" fillId="3" borderId="0" xfId="1" applyNumberFormat="1" applyFont="1" applyFill="1" applyAlignment="1">
      <alignment horizontal="left" vertical="center"/>
    </xf>
    <xf numFmtId="3" fontId="3" fillId="0" borderId="0" xfId="0" applyNumberFormat="1" applyFont="1" applyAlignment="1">
      <alignment vertical="center"/>
    </xf>
    <xf numFmtId="0" fontId="10" fillId="3" borderId="0" xfId="0" applyFont="1" applyFill="1" applyAlignment="1">
      <alignment horizontal="left"/>
    </xf>
    <xf numFmtId="3" fontId="8" fillId="3" borderId="0" xfId="1" applyNumberFormat="1" applyFont="1" applyFill="1" applyAlignment="1">
      <alignment horizontal="left" vertical="center"/>
    </xf>
    <xf numFmtId="3" fontId="8" fillId="3" borderId="0" xfId="0" applyNumberFormat="1" applyFont="1" applyFill="1" applyAlignment="1">
      <alignment horizontal="right" vertical="center"/>
    </xf>
    <xf numFmtId="3" fontId="8" fillId="5" borderId="0" xfId="1" applyNumberFormat="1" applyFont="1" applyFill="1" applyAlignment="1">
      <alignment vertical="center"/>
    </xf>
    <xf numFmtId="0" fontId="8" fillId="0" borderId="0" xfId="0" applyFont="1" applyAlignment="1">
      <alignment vertical="center"/>
    </xf>
    <xf numFmtId="0" fontId="10" fillId="3" borderId="0" xfId="0" applyFont="1" applyFill="1" applyAlignment="1">
      <alignment vertical="center"/>
    </xf>
    <xf numFmtId="0" fontId="7" fillId="3" borderId="0" xfId="0" applyFont="1" applyFill="1" applyAlignment="1">
      <alignment vertical="center"/>
    </xf>
    <xf numFmtId="3" fontId="5" fillId="3" borderId="0" xfId="0" applyNumberFormat="1" applyFont="1" applyFill="1" applyAlignment="1">
      <alignment horizontal="right" vertical="center"/>
    </xf>
    <xf numFmtId="3" fontId="5" fillId="5" borderId="0" xfId="1" applyNumberFormat="1" applyFont="1" applyFill="1" applyAlignment="1">
      <alignment vertical="center"/>
    </xf>
    <xf numFmtId="0" fontId="5" fillId="0" borderId="0" xfId="0" applyFont="1" applyAlignment="1">
      <alignment vertical="center"/>
    </xf>
    <xf numFmtId="3" fontId="5" fillId="3" borderId="0" xfId="1" applyNumberFormat="1" applyFont="1" applyFill="1" applyAlignment="1">
      <alignment horizontal="right" vertical="center"/>
    </xf>
    <xf numFmtId="3" fontId="7" fillId="3" borderId="0" xfId="1" applyNumberFormat="1" applyFont="1" applyFill="1" applyAlignment="1">
      <alignment horizontal="left" vertical="center"/>
    </xf>
    <xf numFmtId="3" fontId="5" fillId="3" borderId="0" xfId="1" applyNumberFormat="1" applyFont="1" applyFill="1" applyAlignment="1">
      <alignment vertical="center"/>
    </xf>
    <xf numFmtId="3" fontId="3" fillId="5" borderId="0" xfId="1" applyNumberFormat="1" applyFont="1" applyFill="1" applyAlignment="1">
      <alignment horizontal="right" vertical="center"/>
    </xf>
    <xf numFmtId="3" fontId="5" fillId="3" borderId="0" xfId="1" applyNumberFormat="1" applyFont="1" applyFill="1" applyAlignment="1">
      <alignment horizontal="left" vertical="center"/>
    </xf>
    <xf numFmtId="3" fontId="2" fillId="3" borderId="1" xfId="0" applyNumberFormat="1" applyFont="1" applyFill="1" applyBorder="1" applyAlignment="1">
      <alignment vertical="center"/>
    </xf>
    <xf numFmtId="3" fontId="3" fillId="3" borderId="1" xfId="1" applyNumberFormat="1" applyFont="1" applyFill="1" applyBorder="1" applyAlignment="1">
      <alignment vertical="center"/>
    </xf>
    <xf numFmtId="164" fontId="12" fillId="3" borderId="0" xfId="0" applyNumberFormat="1" applyFont="1" applyFill="1" applyAlignment="1">
      <alignment horizontal="left" vertical="top"/>
    </xf>
    <xf numFmtId="3" fontId="12" fillId="3" borderId="0" xfId="1" applyNumberFormat="1" applyFont="1" applyFill="1" applyAlignment="1">
      <alignment horizontal="left" vertical="top"/>
    </xf>
    <xf numFmtId="0" fontId="13" fillId="3" borderId="0" xfId="0" applyFont="1" applyFill="1" applyAlignment="1">
      <alignment horizontal="left" vertical="top"/>
    </xf>
    <xf numFmtId="0" fontId="14" fillId="3" borderId="0" xfId="0" applyFont="1" applyFill="1" applyAlignment="1">
      <alignment horizontal="left" vertical="top"/>
    </xf>
    <xf numFmtId="3" fontId="13" fillId="3" borderId="0" xfId="0" applyNumberFormat="1" applyFont="1" applyFill="1" applyAlignment="1">
      <alignment horizontal="left" vertical="top"/>
    </xf>
    <xf numFmtId="3" fontId="13" fillId="3" borderId="0" xfId="1" applyNumberFormat="1" applyFont="1" applyFill="1" applyAlignment="1">
      <alignment horizontal="left" vertical="top"/>
    </xf>
    <xf numFmtId="0" fontId="15" fillId="3" borderId="0" xfId="0" applyFont="1" applyFill="1" applyAlignment="1">
      <alignment horizontal="left" vertical="top"/>
    </xf>
    <xf numFmtId="0" fontId="15" fillId="3" borderId="0" xfId="0" applyFont="1" applyFill="1" applyAlignment="1">
      <alignment horizontal="center" vertical="top" wrapText="1"/>
    </xf>
    <xf numFmtId="0" fontId="15" fillId="3" borderId="0" xfId="0" applyFont="1" applyFill="1" applyAlignment="1">
      <alignment horizontal="center" vertical="top"/>
    </xf>
    <xf numFmtId="164" fontId="12" fillId="3" borderId="0" xfId="0" applyNumberFormat="1" applyFont="1" applyFill="1" applyAlignment="1">
      <alignment horizontal="center" vertical="top" wrapText="1"/>
    </xf>
    <xf numFmtId="0" fontId="12" fillId="3" borderId="0" xfId="0" applyFont="1" applyFill="1" applyAlignment="1">
      <alignment horizontal="center" vertical="top" wrapText="1"/>
    </xf>
    <xf numFmtId="0" fontId="2" fillId="0" borderId="0" xfId="0" applyFont="1"/>
    <xf numFmtId="0" fontId="2" fillId="0" borderId="0" xfId="0" applyFont="1" applyAlignment="1">
      <alignment horizontal="left"/>
    </xf>
    <xf numFmtId="0" fontId="3" fillId="0" borderId="0" xfId="0" applyFont="1"/>
    <xf numFmtId="0" fontId="4" fillId="0" borderId="0" xfId="0" applyFont="1" applyAlignment="1">
      <alignment vertical="center"/>
    </xf>
    <xf numFmtId="165" fontId="3" fillId="3" borderId="0" xfId="1" applyNumberFormat="1" applyFont="1" applyFill="1" applyAlignment="1">
      <alignment vertical="center"/>
    </xf>
    <xf numFmtId="165" fontId="3" fillId="5" borderId="0" xfId="1" applyNumberFormat="1" applyFont="1" applyFill="1" applyAlignment="1">
      <alignment vertical="center"/>
    </xf>
    <xf numFmtId="165" fontId="3" fillId="3" borderId="0" xfId="1" applyNumberFormat="1" applyFont="1" applyFill="1" applyAlignment="1">
      <alignment horizontal="right" vertical="center"/>
    </xf>
    <xf numFmtId="165" fontId="3" fillId="3" borderId="1" xfId="1" applyNumberFormat="1" applyFont="1" applyFill="1" applyBorder="1" applyAlignment="1">
      <alignment vertical="center"/>
    </xf>
    <xf numFmtId="0" fontId="15" fillId="3" borderId="0" xfId="0" applyFont="1" applyFill="1" applyAlignment="1">
      <alignment horizontal="left" vertical="top" wrapText="1"/>
    </xf>
    <xf numFmtId="164" fontId="12" fillId="3" borderId="0" xfId="0" applyNumberFormat="1" applyFont="1" applyFill="1" applyAlignment="1">
      <alignment horizontal="left" vertical="top" wrapText="1"/>
    </xf>
    <xf numFmtId="0" fontId="12" fillId="3" borderId="0" xfId="0" applyFont="1" applyFill="1" applyAlignment="1">
      <alignment horizontal="left" vertical="top" wrapText="1"/>
    </xf>
    <xf numFmtId="0" fontId="5" fillId="3" borderId="0" xfId="0" applyFont="1" applyFill="1" applyAlignment="1">
      <alignment horizontal="center" vertical="center"/>
    </xf>
    <xf numFmtId="3" fontId="5" fillId="3" borderId="0" xfId="0" applyNumberFormat="1" applyFont="1" applyFill="1" applyAlignment="1">
      <alignment horizontal="center" vertical="center"/>
    </xf>
    <xf numFmtId="0" fontId="13" fillId="3" borderId="0" xfId="0" applyFont="1" applyFill="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tabSelected="1" zoomScaleNormal="100" zoomScaleSheetLayoutView="100" workbookViewId="0"/>
  </sheetViews>
  <sheetFormatPr defaultColWidth="4.42578125" defaultRowHeight="12.75" x14ac:dyDescent="0.2"/>
  <cols>
    <col min="1" max="2" width="3.85546875" style="60" customWidth="1"/>
    <col min="3" max="5" width="3.85546875" style="61" customWidth="1"/>
    <col min="6" max="6" width="22.28515625" style="62" customWidth="1"/>
    <col min="7" max="7" width="1.140625" style="62" customWidth="1"/>
    <col min="8" max="18" width="8.85546875" style="62" customWidth="1"/>
    <col min="19" max="19" width="1.140625" style="62" customWidth="1"/>
    <col min="20" max="21" width="8.85546875" style="63" customWidth="1"/>
    <col min="22" max="22" width="6" style="62" bestFit="1" customWidth="1"/>
    <col min="23" max="23" width="4.42578125" style="62"/>
    <col min="24" max="31" width="5" style="62" bestFit="1" customWidth="1"/>
    <col min="32" max="16384" width="4.42578125" style="62"/>
  </cols>
  <sheetData>
    <row r="1" spans="1:21" s="5" customFormat="1" ht="13.5" thickBot="1" x14ac:dyDescent="0.3">
      <c r="A1" s="1"/>
      <c r="B1" s="1"/>
      <c r="C1" s="2"/>
      <c r="D1" s="2"/>
      <c r="E1" s="2"/>
      <c r="F1" s="3"/>
      <c r="G1" s="3"/>
      <c r="H1" s="3"/>
      <c r="I1" s="3"/>
      <c r="J1" s="3"/>
      <c r="K1" s="3"/>
      <c r="L1" s="3"/>
      <c r="M1" s="3"/>
      <c r="N1" s="3"/>
      <c r="O1" s="3"/>
      <c r="P1" s="3"/>
      <c r="Q1" s="3"/>
      <c r="R1" s="3"/>
      <c r="S1" s="3"/>
      <c r="T1" s="4"/>
      <c r="U1" s="4"/>
    </row>
    <row r="2" spans="1:21" s="5" customFormat="1" ht="15.75" x14ac:dyDescent="0.25">
      <c r="A2" s="6" t="s">
        <v>0</v>
      </c>
      <c r="B2" s="7"/>
      <c r="C2" s="7"/>
      <c r="D2" s="7"/>
      <c r="E2" s="7"/>
      <c r="F2" s="7"/>
      <c r="G2" s="7"/>
      <c r="H2" s="7"/>
      <c r="I2" s="7"/>
      <c r="J2" s="7"/>
      <c r="K2" s="7"/>
      <c r="L2" s="7"/>
      <c r="M2" s="7"/>
      <c r="N2" s="7"/>
      <c r="O2" s="7"/>
      <c r="P2" s="7"/>
      <c r="Q2" s="7"/>
      <c r="R2" s="7"/>
      <c r="S2" s="7"/>
      <c r="T2" s="7"/>
      <c r="U2" s="7"/>
    </row>
    <row r="3" spans="1:21" s="5" customFormat="1" ht="15.75" x14ac:dyDescent="0.25">
      <c r="A3" s="6" t="s">
        <v>1</v>
      </c>
      <c r="B3" s="7"/>
      <c r="C3" s="7"/>
      <c r="D3" s="7"/>
      <c r="E3" s="7"/>
      <c r="F3" s="7"/>
      <c r="G3" s="7"/>
      <c r="H3" s="7"/>
      <c r="I3" s="7"/>
      <c r="J3" s="7"/>
      <c r="K3" s="7"/>
      <c r="L3" s="7"/>
      <c r="M3" s="7"/>
      <c r="N3" s="7"/>
      <c r="O3" s="7"/>
      <c r="P3" s="7"/>
      <c r="Q3" s="7"/>
      <c r="R3" s="7"/>
      <c r="S3" s="7"/>
      <c r="T3" s="7"/>
      <c r="U3" s="7"/>
    </row>
    <row r="4" spans="1:21" s="5" customFormat="1" ht="15.75" x14ac:dyDescent="0.25">
      <c r="A4" s="8" t="s">
        <v>2</v>
      </c>
      <c r="B4" s="9"/>
      <c r="C4" s="9"/>
      <c r="D4" s="9"/>
      <c r="E4" s="9"/>
      <c r="F4" s="9"/>
      <c r="G4" s="9"/>
      <c r="H4" s="9"/>
      <c r="I4" s="9"/>
      <c r="J4" s="9"/>
      <c r="K4" s="9"/>
      <c r="L4" s="9"/>
      <c r="M4" s="9"/>
      <c r="N4" s="9"/>
      <c r="O4" s="9"/>
      <c r="P4" s="9"/>
      <c r="Q4" s="9"/>
      <c r="R4" s="9"/>
      <c r="S4" s="9"/>
      <c r="T4" s="9"/>
      <c r="U4" s="9"/>
    </row>
    <row r="5" spans="1:21" s="5" customFormat="1" ht="6" customHeight="1" x14ac:dyDescent="0.25">
      <c r="A5" s="10"/>
      <c r="B5" s="10"/>
      <c r="C5" s="11"/>
      <c r="D5" s="11"/>
      <c r="E5" s="11"/>
      <c r="F5" s="12"/>
      <c r="G5" s="13"/>
      <c r="H5" s="14"/>
      <c r="I5" s="14"/>
      <c r="J5" s="14"/>
      <c r="K5" s="14"/>
      <c r="L5" s="14"/>
      <c r="M5" s="14"/>
      <c r="N5" s="14"/>
      <c r="O5" s="14"/>
      <c r="P5" s="14"/>
      <c r="Q5" s="14"/>
      <c r="R5" s="14"/>
      <c r="S5" s="13"/>
      <c r="T5" s="14"/>
      <c r="U5" s="15"/>
    </row>
    <row r="6" spans="1:21" s="5" customFormat="1" ht="15" customHeight="1" x14ac:dyDescent="0.25">
      <c r="A6" s="10"/>
      <c r="B6" s="10"/>
      <c r="C6" s="11"/>
      <c r="D6" s="11"/>
      <c r="E6" s="11"/>
      <c r="F6" s="12"/>
      <c r="G6" s="13"/>
      <c r="H6" s="71" t="s">
        <v>3</v>
      </c>
      <c r="I6" s="71"/>
      <c r="J6" s="71"/>
      <c r="K6" s="71"/>
      <c r="L6" s="71"/>
      <c r="M6" s="71"/>
      <c r="N6" s="71"/>
      <c r="O6" s="71"/>
      <c r="P6" s="71"/>
      <c r="Q6" s="71"/>
      <c r="R6" s="71"/>
      <c r="S6" s="13"/>
      <c r="T6" s="16" t="str">
        <f>H7&amp;"-"</f>
        <v>2021-</v>
      </c>
      <c r="U6" s="15" t="str">
        <f>H7&amp;"-"</f>
        <v>2021-</v>
      </c>
    </row>
    <row r="7" spans="1:21" s="5" customFormat="1" ht="15" customHeight="1" x14ac:dyDescent="0.25">
      <c r="A7" s="10"/>
      <c r="B7" s="10"/>
      <c r="C7" s="11"/>
      <c r="D7" s="11"/>
      <c r="E7" s="11"/>
      <c r="F7" s="12"/>
      <c r="G7" s="13"/>
      <c r="H7" s="17">
        <v>2021</v>
      </c>
      <c r="I7" s="17">
        <f>H7+1</f>
        <v>2022</v>
      </c>
      <c r="J7" s="17">
        <f t="shared" ref="J7:R7" si="0">I7+1</f>
        <v>2023</v>
      </c>
      <c r="K7" s="17">
        <f t="shared" si="0"/>
        <v>2024</v>
      </c>
      <c r="L7" s="17">
        <f t="shared" si="0"/>
        <v>2025</v>
      </c>
      <c r="M7" s="17">
        <f t="shared" si="0"/>
        <v>2026</v>
      </c>
      <c r="N7" s="17">
        <f t="shared" si="0"/>
        <v>2027</v>
      </c>
      <c r="O7" s="17">
        <f t="shared" si="0"/>
        <v>2028</v>
      </c>
      <c r="P7" s="17">
        <f t="shared" si="0"/>
        <v>2029</v>
      </c>
      <c r="Q7" s="17">
        <f t="shared" si="0"/>
        <v>2030</v>
      </c>
      <c r="R7" s="17">
        <f t="shared" si="0"/>
        <v>2031</v>
      </c>
      <c r="S7" s="17"/>
      <c r="T7" s="18">
        <f>Q7</f>
        <v>2030</v>
      </c>
      <c r="U7" s="17">
        <f>R7</f>
        <v>2031</v>
      </c>
    </row>
    <row r="8" spans="1:21" s="5" customFormat="1" ht="15" customHeight="1" x14ac:dyDescent="0.25">
      <c r="A8" s="10"/>
      <c r="B8" s="10"/>
      <c r="C8" s="11"/>
      <c r="D8" s="11"/>
      <c r="E8" s="11"/>
      <c r="F8" s="12"/>
      <c r="G8" s="13"/>
      <c r="H8" s="14"/>
      <c r="I8" s="14"/>
      <c r="J8" s="14"/>
      <c r="K8" s="14"/>
      <c r="L8" s="14"/>
      <c r="M8" s="14"/>
      <c r="N8" s="14"/>
      <c r="O8" s="14"/>
      <c r="P8" s="14"/>
      <c r="Q8" s="14"/>
      <c r="R8" s="14"/>
      <c r="S8" s="13"/>
      <c r="T8" s="19"/>
      <c r="U8" s="15"/>
    </row>
    <row r="9" spans="1:21" s="5" customFormat="1" ht="15" customHeight="1" x14ac:dyDescent="0.25">
      <c r="A9" s="10"/>
      <c r="B9" s="10"/>
      <c r="C9" s="20"/>
      <c r="D9" s="20"/>
      <c r="E9" s="20"/>
      <c r="F9" s="21"/>
      <c r="G9" s="21"/>
      <c r="H9" s="71" t="s">
        <v>4</v>
      </c>
      <c r="I9" s="71"/>
      <c r="J9" s="71"/>
      <c r="K9" s="71"/>
      <c r="L9" s="71"/>
      <c r="M9" s="71"/>
      <c r="N9" s="71"/>
      <c r="O9" s="71"/>
      <c r="P9" s="71"/>
      <c r="Q9" s="71"/>
      <c r="R9" s="71"/>
      <c r="S9" s="21"/>
      <c r="T9" s="22"/>
      <c r="U9" s="23"/>
    </row>
    <row r="10" spans="1:21" s="5" customFormat="1" ht="6" customHeight="1" x14ac:dyDescent="0.25">
      <c r="A10" s="10"/>
      <c r="B10" s="10"/>
      <c r="C10" s="20"/>
      <c r="D10" s="20"/>
      <c r="E10" s="20"/>
      <c r="F10" s="21"/>
      <c r="G10" s="21"/>
      <c r="H10" s="24"/>
      <c r="I10" s="24"/>
      <c r="J10" s="24"/>
      <c r="K10" s="24"/>
      <c r="L10" s="24"/>
      <c r="M10" s="24"/>
      <c r="N10" s="24"/>
      <c r="O10" s="24"/>
      <c r="P10" s="24"/>
      <c r="Q10" s="24"/>
      <c r="R10" s="24"/>
      <c r="S10" s="25"/>
      <c r="T10" s="22"/>
      <c r="U10" s="23"/>
    </row>
    <row r="11" spans="1:21" s="5" customFormat="1" ht="15" customHeight="1" x14ac:dyDescent="0.25">
      <c r="A11" s="12" t="s">
        <v>5</v>
      </c>
      <c r="B11" s="21"/>
      <c r="C11" s="21"/>
      <c r="D11" s="21"/>
      <c r="E11" s="21"/>
      <c r="F11" s="23"/>
      <c r="G11" s="23"/>
      <c r="H11" s="64"/>
      <c r="I11" s="64"/>
      <c r="J11" s="64"/>
      <c r="K11" s="64"/>
      <c r="L11" s="64"/>
      <c r="M11" s="64"/>
      <c r="N11" s="64"/>
      <c r="O11" s="64"/>
      <c r="P11" s="64"/>
      <c r="Q11" s="64"/>
      <c r="R11" s="64"/>
      <c r="S11" s="64"/>
      <c r="T11" s="65"/>
      <c r="U11" s="66"/>
    </row>
    <row r="12" spans="1:21" s="5" customFormat="1" ht="15" customHeight="1" x14ac:dyDescent="0.25">
      <c r="A12" s="21"/>
      <c r="B12" s="12" t="s">
        <v>6</v>
      </c>
      <c r="C12" s="21"/>
      <c r="D12" s="21"/>
      <c r="E12" s="21"/>
      <c r="F12" s="23"/>
      <c r="G12" s="23"/>
      <c r="H12" s="23">
        <v>16112</v>
      </c>
      <c r="I12" s="23">
        <v>0</v>
      </c>
      <c r="J12" s="23">
        <v>0</v>
      </c>
      <c r="K12" s="23">
        <v>0</v>
      </c>
      <c r="L12" s="23">
        <v>0</v>
      </c>
      <c r="M12" s="23">
        <v>0</v>
      </c>
      <c r="N12" s="23">
        <v>0</v>
      </c>
      <c r="O12" s="23">
        <v>0</v>
      </c>
      <c r="P12" s="23">
        <v>0</v>
      </c>
      <c r="Q12" s="23">
        <v>0</v>
      </c>
      <c r="R12" s="23">
        <v>0</v>
      </c>
      <c r="S12" s="23"/>
      <c r="T12" s="22">
        <v>16112</v>
      </c>
      <c r="U12" s="26">
        <v>16112</v>
      </c>
    </row>
    <row r="13" spans="1:21" s="5" customFormat="1" ht="15" customHeight="1" x14ac:dyDescent="0.25">
      <c r="A13" s="10"/>
      <c r="B13" s="10" t="s">
        <v>7</v>
      </c>
      <c r="C13" s="12"/>
      <c r="D13" s="12"/>
      <c r="E13" s="12"/>
      <c r="F13" s="12"/>
      <c r="G13" s="27"/>
      <c r="H13" s="23">
        <v>13018</v>
      </c>
      <c r="I13" s="23">
        <v>1993</v>
      </c>
      <c r="J13" s="23">
        <v>700</v>
      </c>
      <c r="K13" s="23">
        <v>165</v>
      </c>
      <c r="L13" s="23">
        <v>44</v>
      </c>
      <c r="M13" s="23">
        <v>36</v>
      </c>
      <c r="N13" s="23">
        <v>28</v>
      </c>
      <c r="O13" s="23">
        <v>29</v>
      </c>
      <c r="P13" s="23">
        <v>29</v>
      </c>
      <c r="Q13" s="23">
        <v>29</v>
      </c>
      <c r="R13" s="23">
        <v>0</v>
      </c>
      <c r="S13" s="27"/>
      <c r="T13" s="22">
        <v>16072</v>
      </c>
      <c r="U13" s="26">
        <v>16072</v>
      </c>
    </row>
    <row r="14" spans="1:21" s="5" customFormat="1" ht="15" customHeight="1" x14ac:dyDescent="0.25">
      <c r="A14" s="10"/>
      <c r="B14" s="10"/>
      <c r="C14" s="12"/>
      <c r="D14" s="12"/>
      <c r="E14" s="12"/>
      <c r="F14" s="12"/>
      <c r="G14" s="12"/>
      <c r="H14" s="26"/>
      <c r="I14" s="28"/>
      <c r="J14" s="28"/>
      <c r="K14" s="28"/>
      <c r="L14" s="28"/>
      <c r="M14" s="28"/>
      <c r="N14" s="28"/>
      <c r="O14" s="28"/>
      <c r="P14" s="28"/>
      <c r="Q14" s="28"/>
      <c r="R14" s="28"/>
      <c r="S14" s="29"/>
      <c r="T14" s="22"/>
      <c r="U14" s="28"/>
    </row>
    <row r="15" spans="1:21" s="5" customFormat="1" ht="15" customHeight="1" x14ac:dyDescent="0.25">
      <c r="A15" s="10" t="s">
        <v>8</v>
      </c>
      <c r="B15" s="10"/>
      <c r="C15" s="12"/>
      <c r="D15" s="12"/>
      <c r="E15" s="12"/>
      <c r="F15" s="12"/>
      <c r="G15" s="12"/>
      <c r="H15" s="26"/>
      <c r="I15" s="26"/>
      <c r="J15" s="26"/>
      <c r="K15" s="26"/>
      <c r="L15" s="26"/>
      <c r="M15" s="26"/>
      <c r="N15" s="26"/>
      <c r="O15" s="26"/>
      <c r="P15" s="28"/>
      <c r="Q15" s="28"/>
      <c r="R15" s="28"/>
      <c r="S15" s="29"/>
      <c r="T15" s="22"/>
      <c r="U15" s="28"/>
    </row>
    <row r="16" spans="1:21" s="5" customFormat="1" ht="15" customHeight="1" x14ac:dyDescent="0.25">
      <c r="A16" s="10"/>
      <c r="B16" s="12" t="s">
        <v>6</v>
      </c>
      <c r="C16" s="12"/>
      <c r="D16" s="12"/>
      <c r="E16" s="12"/>
      <c r="F16" s="12"/>
      <c r="G16" s="12"/>
      <c r="H16" s="26">
        <v>219358</v>
      </c>
      <c r="I16" s="26">
        <v>1982</v>
      </c>
      <c r="J16" s="26">
        <v>2915</v>
      </c>
      <c r="K16" s="26">
        <v>3711</v>
      </c>
      <c r="L16" s="26">
        <v>4984</v>
      </c>
      <c r="M16" s="26">
        <v>6478</v>
      </c>
      <c r="N16" s="26">
        <v>8186</v>
      </c>
      <c r="O16" s="26">
        <v>8545</v>
      </c>
      <c r="P16" s="28">
        <v>8446</v>
      </c>
      <c r="Q16" s="28">
        <v>10018</v>
      </c>
      <c r="R16" s="28">
        <v>12671</v>
      </c>
      <c r="S16" s="29"/>
      <c r="T16" s="22">
        <v>274623</v>
      </c>
      <c r="U16" s="28">
        <v>287294</v>
      </c>
    </row>
    <row r="17" spans="1:22" s="5" customFormat="1" ht="15" customHeight="1" x14ac:dyDescent="0.25">
      <c r="A17" s="10"/>
      <c r="B17" s="10" t="s">
        <v>7</v>
      </c>
      <c r="C17" s="11"/>
      <c r="D17" s="30"/>
      <c r="E17" s="30"/>
      <c r="F17" s="23"/>
      <c r="G17" s="12"/>
      <c r="H17" s="28">
        <v>22849</v>
      </c>
      <c r="I17" s="28">
        <v>70301</v>
      </c>
      <c r="J17" s="28">
        <v>53683</v>
      </c>
      <c r="K17" s="28">
        <v>40378</v>
      </c>
      <c r="L17" s="28">
        <v>29559</v>
      </c>
      <c r="M17" s="28">
        <v>18593</v>
      </c>
      <c r="N17" s="28">
        <v>13189</v>
      </c>
      <c r="O17" s="28">
        <v>11167</v>
      </c>
      <c r="P17" s="28">
        <v>9360</v>
      </c>
      <c r="Q17" s="28">
        <v>10994</v>
      </c>
      <c r="R17" s="28">
        <v>13712</v>
      </c>
      <c r="S17" s="29"/>
      <c r="T17" s="22">
        <v>280073</v>
      </c>
      <c r="U17" s="28">
        <v>293784</v>
      </c>
      <c r="V17" s="31"/>
    </row>
    <row r="18" spans="1:22" s="5" customFormat="1" ht="15" customHeight="1" x14ac:dyDescent="0.25">
      <c r="A18" s="10"/>
      <c r="B18" s="10"/>
      <c r="C18" s="12" t="s">
        <v>9</v>
      </c>
      <c r="D18" s="12"/>
      <c r="E18" s="12"/>
      <c r="F18" s="12"/>
      <c r="G18" s="27"/>
      <c r="H18" s="26"/>
      <c r="I18" s="26"/>
      <c r="J18" s="26"/>
      <c r="K18" s="26"/>
      <c r="L18" s="26"/>
      <c r="M18" s="26"/>
      <c r="N18" s="26"/>
      <c r="O18" s="26"/>
      <c r="P18" s="26"/>
      <c r="Q18" s="28"/>
      <c r="R18" s="28"/>
      <c r="S18" s="27"/>
      <c r="T18" s="22"/>
      <c r="U18" s="28"/>
    </row>
    <row r="19" spans="1:22" s="5" customFormat="1" ht="15" customHeight="1" x14ac:dyDescent="0.25">
      <c r="A19" s="10"/>
      <c r="B19" s="10"/>
      <c r="C19" s="12"/>
      <c r="D19" s="12" t="s">
        <v>6</v>
      </c>
      <c r="E19" s="12"/>
      <c r="F19" s="12"/>
      <c r="G19" s="27"/>
      <c r="H19" s="26">
        <v>219358</v>
      </c>
      <c r="I19" s="26">
        <v>1976</v>
      </c>
      <c r="J19" s="26">
        <v>2881</v>
      </c>
      <c r="K19" s="26">
        <v>3505</v>
      </c>
      <c r="L19" s="26">
        <v>4359</v>
      </c>
      <c r="M19" s="26">
        <v>5300</v>
      </c>
      <c r="N19" s="26">
        <v>6589</v>
      </c>
      <c r="O19" s="26">
        <v>6505</v>
      </c>
      <c r="P19" s="26">
        <v>5922</v>
      </c>
      <c r="Q19" s="28">
        <v>6910</v>
      </c>
      <c r="R19" s="28">
        <v>8830</v>
      </c>
      <c r="S19" s="27"/>
      <c r="T19" s="22">
        <v>263305</v>
      </c>
      <c r="U19" s="28">
        <v>272135</v>
      </c>
    </row>
    <row r="20" spans="1:22" s="5" customFormat="1" ht="15" customHeight="1" x14ac:dyDescent="0.25">
      <c r="A20" s="10"/>
      <c r="B20" s="10"/>
      <c r="C20" s="12"/>
      <c r="D20" s="12" t="s">
        <v>7</v>
      </c>
      <c r="E20" s="12"/>
      <c r="F20" s="12"/>
      <c r="G20" s="27"/>
      <c r="H20" s="26">
        <v>22849</v>
      </c>
      <c r="I20" s="26">
        <v>70295</v>
      </c>
      <c r="J20" s="26">
        <v>53649</v>
      </c>
      <c r="K20" s="26">
        <v>40172</v>
      </c>
      <c r="L20" s="26">
        <v>28934</v>
      </c>
      <c r="M20" s="26">
        <v>17415</v>
      </c>
      <c r="N20" s="26">
        <v>11592</v>
      </c>
      <c r="O20" s="26">
        <v>9127</v>
      </c>
      <c r="P20" s="26">
        <v>6836</v>
      </c>
      <c r="Q20" s="28">
        <v>7886</v>
      </c>
      <c r="R20" s="28">
        <v>9871</v>
      </c>
      <c r="S20" s="27"/>
      <c r="T20" s="22">
        <v>268755</v>
      </c>
      <c r="U20" s="28">
        <v>278625</v>
      </c>
    </row>
    <row r="21" spans="1:22" s="5" customFormat="1" ht="15" customHeight="1" x14ac:dyDescent="0.25">
      <c r="A21" s="10"/>
      <c r="B21" s="10"/>
      <c r="C21" s="12" t="s">
        <v>10</v>
      </c>
      <c r="D21" s="12"/>
      <c r="E21" s="12"/>
      <c r="F21" s="12"/>
      <c r="G21" s="12"/>
      <c r="H21" s="28"/>
      <c r="I21" s="28"/>
      <c r="J21" s="28"/>
      <c r="K21" s="28"/>
      <c r="L21" s="28"/>
      <c r="M21" s="28"/>
      <c r="N21" s="28"/>
      <c r="O21" s="28"/>
      <c r="P21" s="28"/>
      <c r="Q21" s="28"/>
      <c r="R21" s="28"/>
      <c r="S21" s="29"/>
      <c r="T21" s="22"/>
      <c r="U21" s="28"/>
    </row>
    <row r="22" spans="1:22" s="5" customFormat="1" ht="15" customHeight="1" x14ac:dyDescent="0.25">
      <c r="A22" s="10"/>
      <c r="B22" s="10"/>
      <c r="C22" s="12"/>
      <c r="D22" s="12" t="s">
        <v>6</v>
      </c>
      <c r="E22" s="12"/>
      <c r="F22" s="12"/>
      <c r="G22" s="12"/>
      <c r="H22" s="28" t="s">
        <v>39</v>
      </c>
      <c r="I22" s="28">
        <v>6</v>
      </c>
      <c r="J22" s="28">
        <v>34</v>
      </c>
      <c r="K22" s="28">
        <v>206</v>
      </c>
      <c r="L22" s="28">
        <v>625</v>
      </c>
      <c r="M22" s="28">
        <v>1178</v>
      </c>
      <c r="N22" s="28">
        <v>1597</v>
      </c>
      <c r="O22" s="28">
        <v>2040</v>
      </c>
      <c r="P22" s="28">
        <v>2524</v>
      </c>
      <c r="Q22" s="28">
        <v>3108</v>
      </c>
      <c r="R22" s="28">
        <v>3841</v>
      </c>
      <c r="S22" s="29"/>
      <c r="T22" s="22">
        <v>11318</v>
      </c>
      <c r="U22" s="28">
        <v>15159</v>
      </c>
    </row>
    <row r="23" spans="1:22" s="5" customFormat="1" ht="15" customHeight="1" x14ac:dyDescent="0.25">
      <c r="A23" s="10"/>
      <c r="B23" s="10"/>
      <c r="C23" s="12"/>
      <c r="D23" s="12" t="s">
        <v>7</v>
      </c>
      <c r="E23" s="12"/>
      <c r="F23" s="12"/>
      <c r="G23" s="12"/>
      <c r="H23" s="28" t="s">
        <v>39</v>
      </c>
      <c r="I23" s="28">
        <v>6</v>
      </c>
      <c r="J23" s="28">
        <v>34</v>
      </c>
      <c r="K23" s="28">
        <v>206</v>
      </c>
      <c r="L23" s="28">
        <v>625</v>
      </c>
      <c r="M23" s="28">
        <v>1178</v>
      </c>
      <c r="N23" s="28">
        <v>1597</v>
      </c>
      <c r="O23" s="28">
        <v>2040</v>
      </c>
      <c r="P23" s="28">
        <v>2524</v>
      </c>
      <c r="Q23" s="28">
        <v>3108</v>
      </c>
      <c r="R23" s="28">
        <v>3841</v>
      </c>
      <c r="S23" s="29"/>
      <c r="T23" s="22">
        <v>11318</v>
      </c>
      <c r="U23" s="28">
        <v>15159</v>
      </c>
    </row>
    <row r="24" spans="1:22" s="5" customFormat="1" ht="15" customHeight="1" x14ac:dyDescent="0.25">
      <c r="A24" s="10"/>
      <c r="B24" s="10"/>
      <c r="C24" s="12"/>
      <c r="D24" s="12"/>
      <c r="E24" s="12"/>
      <c r="F24" s="12"/>
      <c r="G24" s="12"/>
      <c r="H24" s="28"/>
      <c r="I24" s="28"/>
      <c r="J24" s="28"/>
      <c r="K24" s="28"/>
      <c r="L24" s="28"/>
      <c r="M24" s="28"/>
      <c r="N24" s="28"/>
      <c r="O24" s="28"/>
      <c r="P24" s="28"/>
      <c r="Q24" s="28"/>
      <c r="R24" s="28"/>
      <c r="S24" s="29"/>
      <c r="T24" s="22"/>
      <c r="U24" s="28"/>
    </row>
    <row r="25" spans="1:22" s="5" customFormat="1" ht="15" customHeight="1" x14ac:dyDescent="0.25">
      <c r="A25" s="10" t="s">
        <v>11</v>
      </c>
      <c r="B25" s="10"/>
      <c r="C25" s="12"/>
      <c r="D25" s="12"/>
      <c r="E25" s="12"/>
      <c r="F25" s="12"/>
      <c r="G25" s="12"/>
      <c r="H25" s="26"/>
      <c r="I25" s="26"/>
      <c r="J25" s="26"/>
      <c r="K25" s="26"/>
      <c r="L25" s="26"/>
      <c r="M25" s="26"/>
      <c r="N25" s="26"/>
      <c r="O25" s="26"/>
      <c r="P25" s="28"/>
      <c r="Q25" s="28"/>
      <c r="R25" s="28"/>
      <c r="S25" s="29"/>
      <c r="T25" s="22"/>
      <c r="U25" s="28"/>
    </row>
    <row r="26" spans="1:22" s="5" customFormat="1" ht="15" customHeight="1" x14ac:dyDescent="0.25">
      <c r="A26" s="10"/>
      <c r="B26" s="10" t="s">
        <v>6</v>
      </c>
      <c r="C26" s="11"/>
      <c r="D26" s="30"/>
      <c r="E26" s="30"/>
      <c r="F26" s="23"/>
      <c r="G26" s="12"/>
      <c r="H26" s="28">
        <v>110302</v>
      </c>
      <c r="I26" s="28">
        <v>5354</v>
      </c>
      <c r="J26" s="28">
        <v>5129</v>
      </c>
      <c r="K26" s="28">
        <v>3928</v>
      </c>
      <c r="L26" s="28">
        <v>2549</v>
      </c>
      <c r="M26" s="28">
        <v>2744</v>
      </c>
      <c r="N26" s="28">
        <v>1516</v>
      </c>
      <c r="O26" s="28">
        <v>-910</v>
      </c>
      <c r="P26" s="28">
        <v>-1799</v>
      </c>
      <c r="Q26" s="28">
        <v>-1863</v>
      </c>
      <c r="R26" s="28">
        <v>-2303</v>
      </c>
      <c r="S26" s="29"/>
      <c r="T26" s="22">
        <v>126950</v>
      </c>
      <c r="U26" s="28">
        <v>124647</v>
      </c>
    </row>
    <row r="27" spans="1:22" s="5" customFormat="1" ht="15" customHeight="1" x14ac:dyDescent="0.25">
      <c r="A27" s="10"/>
      <c r="B27" s="10" t="s">
        <v>7</v>
      </c>
      <c r="C27" s="12"/>
      <c r="D27" s="12"/>
      <c r="E27" s="12"/>
      <c r="F27" s="12"/>
      <c r="G27" s="27"/>
      <c r="H27" s="26">
        <v>27498</v>
      </c>
      <c r="I27" s="26">
        <v>62210</v>
      </c>
      <c r="J27" s="26">
        <v>21380</v>
      </c>
      <c r="K27" s="26">
        <v>10017</v>
      </c>
      <c r="L27" s="26">
        <v>4751</v>
      </c>
      <c r="M27" s="26">
        <v>3081</v>
      </c>
      <c r="N27" s="26">
        <v>1641</v>
      </c>
      <c r="O27" s="26">
        <v>-815</v>
      </c>
      <c r="P27" s="26">
        <v>-1776</v>
      </c>
      <c r="Q27" s="28">
        <v>-1857</v>
      </c>
      <c r="R27" s="28">
        <v>-2303</v>
      </c>
      <c r="S27" s="27"/>
      <c r="T27" s="22">
        <v>126130</v>
      </c>
      <c r="U27" s="28">
        <v>123827</v>
      </c>
    </row>
    <row r="28" spans="1:22" s="5" customFormat="1" ht="15" customHeight="1" x14ac:dyDescent="0.25">
      <c r="A28" s="10"/>
      <c r="B28" s="10"/>
      <c r="C28" s="12"/>
      <c r="D28" s="12"/>
      <c r="E28" s="12"/>
      <c r="F28" s="12"/>
      <c r="G28" s="12"/>
      <c r="H28" s="28"/>
      <c r="I28" s="28"/>
      <c r="J28" s="28"/>
      <c r="K28" s="28"/>
      <c r="L28" s="28"/>
      <c r="M28" s="28"/>
      <c r="N28" s="28"/>
      <c r="O28" s="28"/>
      <c r="P28" s="28"/>
      <c r="Q28" s="28"/>
      <c r="R28" s="28"/>
      <c r="S28" s="29"/>
      <c r="T28" s="22"/>
      <c r="U28" s="28"/>
    </row>
    <row r="29" spans="1:22" s="5" customFormat="1" ht="15" customHeight="1" x14ac:dyDescent="0.25">
      <c r="A29" s="10" t="s">
        <v>12</v>
      </c>
      <c r="B29" s="10"/>
      <c r="C29" s="12"/>
      <c r="D29" s="12"/>
      <c r="E29" s="12"/>
      <c r="F29" s="12"/>
      <c r="G29" s="12"/>
      <c r="H29" s="26"/>
      <c r="I29" s="26"/>
      <c r="J29" s="26"/>
      <c r="K29" s="26"/>
      <c r="L29" s="26"/>
      <c r="M29" s="26"/>
      <c r="N29" s="26"/>
      <c r="O29" s="26"/>
      <c r="P29" s="28"/>
      <c r="Q29" s="28"/>
      <c r="R29" s="28"/>
      <c r="S29" s="29"/>
      <c r="T29" s="22"/>
      <c r="U29" s="28"/>
    </row>
    <row r="30" spans="1:22" s="5" customFormat="1" ht="15" customHeight="1" x14ac:dyDescent="0.25">
      <c r="A30" s="10"/>
      <c r="B30" s="10" t="s">
        <v>6</v>
      </c>
      <c r="C30" s="11"/>
      <c r="D30" s="30"/>
      <c r="E30" s="30"/>
      <c r="F30" s="23"/>
      <c r="G30" s="12"/>
      <c r="H30" s="28">
        <v>74980</v>
      </c>
      <c r="I30" s="28">
        <v>-30</v>
      </c>
      <c r="J30" s="28">
        <v>-30</v>
      </c>
      <c r="K30" s="28">
        <v>-30</v>
      </c>
      <c r="L30" s="28">
        <v>-30</v>
      </c>
      <c r="M30" s="28">
        <v>-210</v>
      </c>
      <c r="N30" s="28">
        <v>-90</v>
      </c>
      <c r="O30" s="28">
        <v>-90</v>
      </c>
      <c r="P30" s="28">
        <v>-100</v>
      </c>
      <c r="Q30" s="28">
        <v>-110</v>
      </c>
      <c r="R30" s="28">
        <v>-2290</v>
      </c>
      <c r="S30" s="29"/>
      <c r="T30" s="22">
        <v>74260</v>
      </c>
      <c r="U30" s="28">
        <v>71970</v>
      </c>
    </row>
    <row r="31" spans="1:22" s="5" customFormat="1" ht="15" customHeight="1" x14ac:dyDescent="0.25">
      <c r="A31" s="10"/>
      <c r="B31" s="10" t="s">
        <v>7</v>
      </c>
      <c r="C31" s="12"/>
      <c r="D31" s="12"/>
      <c r="E31" s="12"/>
      <c r="F31" s="12"/>
      <c r="G31" s="27"/>
      <c r="H31" s="26">
        <v>38189</v>
      </c>
      <c r="I31" s="26">
        <v>12150</v>
      </c>
      <c r="J31" s="26">
        <v>12372</v>
      </c>
      <c r="K31" s="26">
        <v>5825</v>
      </c>
      <c r="L31" s="26">
        <v>3441</v>
      </c>
      <c r="M31" s="26">
        <v>915</v>
      </c>
      <c r="N31" s="26">
        <v>185</v>
      </c>
      <c r="O31" s="26">
        <v>10</v>
      </c>
      <c r="P31" s="26">
        <v>-100</v>
      </c>
      <c r="Q31" s="28">
        <v>-110</v>
      </c>
      <c r="R31" s="28">
        <v>-2290</v>
      </c>
      <c r="S31" s="27"/>
      <c r="T31" s="22">
        <v>72880</v>
      </c>
      <c r="U31" s="28">
        <v>70590</v>
      </c>
    </row>
    <row r="32" spans="1:22" s="5" customFormat="1" ht="15" customHeight="1" x14ac:dyDescent="0.25">
      <c r="A32" s="10"/>
      <c r="B32" s="10"/>
      <c r="C32" s="12"/>
      <c r="D32" s="12"/>
      <c r="E32" s="12"/>
      <c r="F32" s="12"/>
      <c r="G32" s="12"/>
      <c r="H32" s="28"/>
      <c r="I32" s="28"/>
      <c r="J32" s="28"/>
      <c r="K32" s="28"/>
      <c r="L32" s="28"/>
      <c r="M32" s="28"/>
      <c r="N32" s="28"/>
      <c r="O32" s="28"/>
      <c r="P32" s="28"/>
      <c r="Q32" s="28"/>
      <c r="R32" s="28"/>
      <c r="S32" s="29"/>
      <c r="T32" s="22"/>
      <c r="U32" s="28"/>
    </row>
    <row r="33" spans="1:21" s="5" customFormat="1" ht="15" customHeight="1" x14ac:dyDescent="0.25">
      <c r="A33" s="10" t="s">
        <v>13</v>
      </c>
      <c r="B33" s="10"/>
      <c r="C33" s="12"/>
      <c r="D33" s="12"/>
      <c r="E33" s="12"/>
      <c r="F33" s="12"/>
      <c r="G33" s="12"/>
      <c r="H33" s="28"/>
      <c r="I33" s="28"/>
      <c r="J33" s="28"/>
      <c r="K33" s="28"/>
      <c r="L33" s="28"/>
      <c r="M33" s="28"/>
      <c r="N33" s="28"/>
      <c r="O33" s="28"/>
      <c r="P33" s="28"/>
      <c r="Q33" s="28"/>
      <c r="R33" s="28"/>
      <c r="S33" s="29"/>
      <c r="T33" s="22"/>
      <c r="U33" s="28"/>
    </row>
    <row r="34" spans="1:21" s="5" customFormat="1" ht="15" customHeight="1" x14ac:dyDescent="0.25">
      <c r="A34" s="10"/>
      <c r="B34" s="12" t="s">
        <v>6</v>
      </c>
      <c r="C34" s="12"/>
      <c r="D34" s="12"/>
      <c r="E34" s="12"/>
      <c r="F34" s="12"/>
      <c r="G34" s="12"/>
      <c r="H34" s="28">
        <v>350687</v>
      </c>
      <c r="I34" s="28">
        <v>0</v>
      </c>
      <c r="J34" s="28">
        <v>0</v>
      </c>
      <c r="K34" s="28">
        <v>0</v>
      </c>
      <c r="L34" s="28">
        <v>0</v>
      </c>
      <c r="M34" s="28">
        <v>0</v>
      </c>
      <c r="N34" s="28">
        <v>0</v>
      </c>
      <c r="O34" s="28">
        <v>0</v>
      </c>
      <c r="P34" s="28">
        <v>0</v>
      </c>
      <c r="Q34" s="28">
        <v>0</v>
      </c>
      <c r="R34" s="28">
        <v>0</v>
      </c>
      <c r="S34" s="29"/>
      <c r="T34" s="22">
        <v>350687</v>
      </c>
      <c r="U34" s="28">
        <v>350687</v>
      </c>
    </row>
    <row r="35" spans="1:21" s="5" customFormat="1" ht="15" customHeight="1" x14ac:dyDescent="0.25">
      <c r="A35" s="10"/>
      <c r="B35" s="10" t="s">
        <v>7</v>
      </c>
      <c r="C35" s="12"/>
      <c r="D35" s="12"/>
      <c r="E35" s="12"/>
      <c r="F35" s="12"/>
      <c r="G35" s="27"/>
      <c r="H35" s="28">
        <v>350051</v>
      </c>
      <c r="I35" s="28">
        <v>235</v>
      </c>
      <c r="J35" s="28">
        <v>25</v>
      </c>
      <c r="K35" s="28">
        <v>23</v>
      </c>
      <c r="L35" s="28">
        <v>23</v>
      </c>
      <c r="M35" s="28">
        <v>0</v>
      </c>
      <c r="N35" s="28">
        <v>0</v>
      </c>
      <c r="O35" s="28">
        <v>0</v>
      </c>
      <c r="P35" s="28">
        <v>0</v>
      </c>
      <c r="Q35" s="28">
        <v>0</v>
      </c>
      <c r="R35" s="28">
        <v>0</v>
      </c>
      <c r="S35" s="27"/>
      <c r="T35" s="22">
        <v>350357</v>
      </c>
      <c r="U35" s="28">
        <v>350357</v>
      </c>
    </row>
    <row r="36" spans="1:21" s="5" customFormat="1" ht="15" customHeight="1" x14ac:dyDescent="0.25">
      <c r="A36" s="10"/>
      <c r="B36" s="10"/>
      <c r="C36" s="12"/>
      <c r="D36" s="12"/>
      <c r="E36" s="12"/>
      <c r="F36" s="12"/>
      <c r="G36" s="12"/>
      <c r="H36" s="28"/>
      <c r="I36" s="28"/>
      <c r="J36" s="28"/>
      <c r="K36" s="28"/>
      <c r="L36" s="28"/>
      <c r="M36" s="28"/>
      <c r="N36" s="28"/>
      <c r="O36" s="28"/>
      <c r="P36" s="28"/>
      <c r="Q36" s="28"/>
      <c r="R36" s="28"/>
      <c r="S36" s="29"/>
      <c r="T36" s="22"/>
      <c r="U36" s="28"/>
    </row>
    <row r="37" spans="1:21" s="5" customFormat="1" ht="15" customHeight="1" x14ac:dyDescent="0.25">
      <c r="A37" s="10" t="s">
        <v>14</v>
      </c>
      <c r="B37" s="10"/>
      <c r="C37" s="12"/>
      <c r="D37" s="12"/>
      <c r="E37" s="12"/>
      <c r="F37" s="12"/>
      <c r="G37" s="12"/>
      <c r="H37" s="28"/>
      <c r="I37" s="28"/>
      <c r="J37" s="28"/>
      <c r="K37" s="28"/>
      <c r="L37" s="28"/>
      <c r="M37" s="28"/>
      <c r="N37" s="28"/>
      <c r="O37" s="28"/>
      <c r="P37" s="28"/>
      <c r="Q37" s="28"/>
      <c r="R37" s="28"/>
      <c r="S37" s="29"/>
      <c r="T37" s="22"/>
      <c r="U37" s="28"/>
    </row>
    <row r="38" spans="1:21" s="5" customFormat="1" ht="15" customHeight="1" x14ac:dyDescent="0.25">
      <c r="A38" s="10"/>
      <c r="B38" s="12" t="s">
        <v>15</v>
      </c>
      <c r="C38" s="12"/>
      <c r="D38" s="12"/>
      <c r="E38" s="12"/>
      <c r="F38" s="12"/>
      <c r="G38" s="12"/>
      <c r="H38" s="28">
        <v>50000</v>
      </c>
      <c r="I38" s="28">
        <v>0</v>
      </c>
      <c r="J38" s="28">
        <v>0</v>
      </c>
      <c r="K38" s="28">
        <v>0</v>
      </c>
      <c r="L38" s="28">
        <v>0</v>
      </c>
      <c r="M38" s="28">
        <v>0</v>
      </c>
      <c r="N38" s="28">
        <v>0</v>
      </c>
      <c r="O38" s="28">
        <v>0</v>
      </c>
      <c r="P38" s="28">
        <v>0</v>
      </c>
      <c r="Q38" s="28">
        <v>0</v>
      </c>
      <c r="R38" s="28">
        <v>0</v>
      </c>
      <c r="S38" s="29"/>
      <c r="T38" s="22">
        <v>50000</v>
      </c>
      <c r="U38" s="28">
        <v>50000</v>
      </c>
    </row>
    <row r="39" spans="1:21" s="5" customFormat="1" ht="15" customHeight="1" x14ac:dyDescent="0.25">
      <c r="A39" s="10"/>
      <c r="B39" s="10" t="s">
        <v>7</v>
      </c>
      <c r="C39" s="12"/>
      <c r="D39" s="12"/>
      <c r="E39" s="12"/>
      <c r="F39" s="12"/>
      <c r="G39" s="27"/>
      <c r="H39" s="28">
        <v>48400</v>
      </c>
      <c r="I39" s="28">
        <v>1130</v>
      </c>
      <c r="J39" s="28">
        <v>250</v>
      </c>
      <c r="K39" s="28">
        <v>5</v>
      </c>
      <c r="L39" s="28">
        <v>5</v>
      </c>
      <c r="M39" s="28">
        <v>0</v>
      </c>
      <c r="N39" s="28">
        <v>0</v>
      </c>
      <c r="O39" s="28">
        <v>0</v>
      </c>
      <c r="P39" s="28">
        <v>0</v>
      </c>
      <c r="Q39" s="28">
        <v>0</v>
      </c>
      <c r="R39" s="28">
        <v>0</v>
      </c>
      <c r="S39" s="27"/>
      <c r="T39" s="22">
        <v>49790</v>
      </c>
      <c r="U39" s="28">
        <v>49790</v>
      </c>
    </row>
    <row r="40" spans="1:21" s="5" customFormat="1" ht="15" customHeight="1" x14ac:dyDescent="0.25">
      <c r="A40" s="10"/>
      <c r="B40" s="10"/>
      <c r="C40" s="12"/>
      <c r="D40" s="12"/>
      <c r="E40" s="12"/>
      <c r="F40" s="12"/>
      <c r="G40" s="12"/>
      <c r="H40" s="28"/>
      <c r="I40" s="28"/>
      <c r="J40" s="28"/>
      <c r="K40" s="28"/>
      <c r="L40" s="28"/>
      <c r="M40" s="28"/>
      <c r="N40" s="28"/>
      <c r="O40" s="28"/>
      <c r="P40" s="28"/>
      <c r="Q40" s="28"/>
      <c r="R40" s="28"/>
      <c r="S40" s="29"/>
      <c r="T40" s="22"/>
      <c r="U40" s="28"/>
    </row>
    <row r="41" spans="1:21" s="5" customFormat="1" ht="15" customHeight="1" x14ac:dyDescent="0.25">
      <c r="A41" s="10" t="s">
        <v>16</v>
      </c>
      <c r="B41" s="10"/>
      <c r="C41" s="12"/>
      <c r="D41" s="12"/>
      <c r="E41" s="12"/>
      <c r="F41" s="12"/>
      <c r="G41" s="12"/>
      <c r="H41" s="28"/>
      <c r="I41" s="28"/>
      <c r="J41" s="28"/>
      <c r="K41" s="28"/>
      <c r="L41" s="28"/>
      <c r="M41" s="28"/>
      <c r="N41" s="28"/>
      <c r="O41" s="28"/>
      <c r="P41" s="28"/>
      <c r="Q41" s="28"/>
      <c r="R41" s="28"/>
      <c r="S41" s="29"/>
      <c r="T41" s="22"/>
      <c r="U41" s="28"/>
    </row>
    <row r="42" spans="1:21" s="5" customFormat="1" ht="15" customHeight="1" x14ac:dyDescent="0.25">
      <c r="A42" s="10"/>
      <c r="B42" s="12" t="s">
        <v>15</v>
      </c>
      <c r="C42" s="12"/>
      <c r="D42" s="12"/>
      <c r="E42" s="12"/>
      <c r="F42" s="12"/>
      <c r="G42" s="12"/>
      <c r="H42" s="28">
        <v>95530</v>
      </c>
      <c r="I42" s="28">
        <v>0</v>
      </c>
      <c r="J42" s="28">
        <v>0</v>
      </c>
      <c r="K42" s="28">
        <v>0</v>
      </c>
      <c r="L42" s="28">
        <v>0</v>
      </c>
      <c r="M42" s="28">
        <v>0</v>
      </c>
      <c r="N42" s="28">
        <v>0</v>
      </c>
      <c r="O42" s="28">
        <v>0</v>
      </c>
      <c r="P42" s="28">
        <v>0</v>
      </c>
      <c r="Q42" s="28">
        <v>0</v>
      </c>
      <c r="R42" s="28">
        <v>0</v>
      </c>
      <c r="S42" s="29"/>
      <c r="T42" s="22">
        <v>95530</v>
      </c>
      <c r="U42" s="28">
        <v>95530</v>
      </c>
    </row>
    <row r="43" spans="1:21" s="5" customFormat="1" ht="15" customHeight="1" x14ac:dyDescent="0.25">
      <c r="A43" s="10"/>
      <c r="B43" s="10" t="s">
        <v>7</v>
      </c>
      <c r="C43" s="12"/>
      <c r="D43" s="12"/>
      <c r="E43" s="12"/>
      <c r="F43" s="12"/>
      <c r="G43" s="27"/>
      <c r="H43" s="28">
        <v>28400</v>
      </c>
      <c r="I43" s="28">
        <v>27161</v>
      </c>
      <c r="J43" s="28">
        <v>16626</v>
      </c>
      <c r="K43" s="28">
        <v>5825</v>
      </c>
      <c r="L43" s="28">
        <v>3825.0000000000005</v>
      </c>
      <c r="M43" s="28">
        <v>2753</v>
      </c>
      <c r="N43" s="28">
        <v>2370</v>
      </c>
      <c r="O43" s="28">
        <v>1700</v>
      </c>
      <c r="P43" s="28">
        <v>1000</v>
      </c>
      <c r="Q43" s="28">
        <v>800</v>
      </c>
      <c r="R43" s="28">
        <v>0</v>
      </c>
      <c r="S43" s="27"/>
      <c r="T43" s="22">
        <v>90460</v>
      </c>
      <c r="U43" s="28">
        <v>90460</v>
      </c>
    </row>
    <row r="44" spans="1:21" s="5" customFormat="1" ht="15" customHeight="1" x14ac:dyDescent="0.25">
      <c r="A44" s="10"/>
      <c r="B44" s="10"/>
      <c r="C44" s="12"/>
      <c r="D44" s="12"/>
      <c r="E44" s="12"/>
      <c r="F44" s="12"/>
      <c r="G44" s="12"/>
      <c r="H44" s="28"/>
      <c r="I44" s="28"/>
      <c r="J44" s="28"/>
      <c r="K44" s="28"/>
      <c r="L44" s="28"/>
      <c r="M44" s="28"/>
      <c r="N44" s="28"/>
      <c r="O44" s="28"/>
      <c r="P44" s="28"/>
      <c r="Q44" s="28"/>
      <c r="R44" s="28"/>
      <c r="S44" s="29"/>
      <c r="T44" s="22"/>
      <c r="U44" s="28"/>
    </row>
    <row r="45" spans="1:21" s="5" customFormat="1" ht="15" customHeight="1" x14ac:dyDescent="0.25">
      <c r="A45" s="10" t="s">
        <v>17</v>
      </c>
      <c r="B45" s="10"/>
      <c r="C45" s="12"/>
      <c r="D45" s="12"/>
      <c r="E45" s="12"/>
      <c r="F45" s="12"/>
      <c r="G45" s="12"/>
      <c r="H45" s="28"/>
      <c r="I45" s="28"/>
      <c r="J45" s="28"/>
      <c r="K45" s="28"/>
      <c r="L45" s="28"/>
      <c r="M45" s="28"/>
      <c r="N45" s="28"/>
      <c r="O45" s="28"/>
      <c r="P45" s="28"/>
      <c r="Q45" s="28"/>
      <c r="R45" s="28"/>
      <c r="S45" s="29"/>
      <c r="T45" s="22"/>
      <c r="U45" s="28"/>
    </row>
    <row r="46" spans="1:21" s="5" customFormat="1" ht="15" customHeight="1" x14ac:dyDescent="0.25">
      <c r="A46" s="10"/>
      <c r="B46" s="12" t="s">
        <v>15</v>
      </c>
      <c r="C46" s="12"/>
      <c r="D46" s="12"/>
      <c r="E46" s="12"/>
      <c r="F46" s="12"/>
      <c r="G46" s="12"/>
      <c r="H46" s="28">
        <v>17000</v>
      </c>
      <c r="I46" s="28">
        <v>0</v>
      </c>
      <c r="J46" s="28">
        <v>0</v>
      </c>
      <c r="K46" s="28">
        <v>0</v>
      </c>
      <c r="L46" s="28">
        <v>0</v>
      </c>
      <c r="M46" s="28">
        <v>0</v>
      </c>
      <c r="N46" s="28">
        <v>0</v>
      </c>
      <c r="O46" s="28">
        <v>0</v>
      </c>
      <c r="P46" s="28">
        <v>0</v>
      </c>
      <c r="Q46" s="28">
        <v>0</v>
      </c>
      <c r="R46" s="28">
        <v>0</v>
      </c>
      <c r="S46" s="29"/>
      <c r="T46" s="22">
        <v>17000</v>
      </c>
      <c r="U46" s="28">
        <v>17000</v>
      </c>
    </row>
    <row r="47" spans="1:21" s="5" customFormat="1" ht="15" customHeight="1" x14ac:dyDescent="0.25">
      <c r="A47" s="10"/>
      <c r="B47" s="10" t="s">
        <v>7</v>
      </c>
      <c r="C47" s="12"/>
      <c r="D47" s="12"/>
      <c r="E47" s="12"/>
      <c r="F47" s="12"/>
      <c r="G47" s="27"/>
      <c r="H47" s="28">
        <v>10720</v>
      </c>
      <c r="I47" s="28">
        <v>4124</v>
      </c>
      <c r="J47" s="28">
        <v>1346</v>
      </c>
      <c r="K47" s="28">
        <v>269</v>
      </c>
      <c r="L47" s="28">
        <v>124</v>
      </c>
      <c r="M47" s="28">
        <v>29</v>
      </c>
      <c r="N47" s="28">
        <v>0</v>
      </c>
      <c r="O47" s="28">
        <v>0</v>
      </c>
      <c r="P47" s="28">
        <v>0</v>
      </c>
      <c r="Q47" s="28">
        <v>0</v>
      </c>
      <c r="R47" s="28">
        <v>0</v>
      </c>
      <c r="S47" s="27"/>
      <c r="T47" s="22">
        <v>16612</v>
      </c>
      <c r="U47" s="28">
        <v>16612</v>
      </c>
    </row>
    <row r="48" spans="1:21" s="5" customFormat="1" ht="15" customHeight="1" x14ac:dyDescent="0.25">
      <c r="A48" s="10"/>
      <c r="B48" s="10"/>
      <c r="C48" s="12"/>
      <c r="D48" s="12"/>
      <c r="E48" s="12"/>
      <c r="F48" s="12"/>
      <c r="G48" s="12"/>
      <c r="H48" s="28"/>
      <c r="I48" s="28"/>
      <c r="J48" s="28"/>
      <c r="K48" s="28"/>
      <c r="L48" s="28"/>
      <c r="M48" s="28"/>
      <c r="N48" s="28"/>
      <c r="O48" s="28"/>
      <c r="P48" s="28"/>
      <c r="Q48" s="28"/>
      <c r="R48" s="28"/>
      <c r="S48" s="29"/>
      <c r="T48" s="22"/>
      <c r="U48" s="28"/>
    </row>
    <row r="49" spans="1:21" s="5" customFormat="1" ht="15" customHeight="1" x14ac:dyDescent="0.25">
      <c r="A49" s="10" t="s">
        <v>18</v>
      </c>
      <c r="B49" s="10"/>
      <c r="C49" s="12"/>
      <c r="D49" s="12"/>
      <c r="E49" s="12"/>
      <c r="F49" s="12"/>
      <c r="G49" s="12"/>
      <c r="H49" s="28"/>
      <c r="I49" s="28"/>
      <c r="J49" s="28"/>
      <c r="K49" s="28"/>
      <c r="L49" s="28"/>
      <c r="M49" s="28"/>
      <c r="N49" s="28"/>
      <c r="O49" s="28"/>
      <c r="P49" s="28"/>
      <c r="Q49" s="28"/>
      <c r="R49" s="28"/>
      <c r="S49" s="29"/>
      <c r="T49" s="22"/>
      <c r="U49" s="28"/>
    </row>
    <row r="50" spans="1:21" s="5" customFormat="1" ht="15" customHeight="1" x14ac:dyDescent="0.25">
      <c r="A50" s="10"/>
      <c r="B50" s="12" t="s">
        <v>6</v>
      </c>
      <c r="C50" s="12"/>
      <c r="D50" s="12"/>
      <c r="E50" s="12"/>
      <c r="F50" s="12"/>
      <c r="G50" s="12"/>
      <c r="H50" s="28">
        <v>659776</v>
      </c>
      <c r="I50" s="28">
        <v>202885</v>
      </c>
      <c r="J50" s="28">
        <v>9880</v>
      </c>
      <c r="K50" s="28">
        <v>3479</v>
      </c>
      <c r="L50" s="28">
        <v>2507</v>
      </c>
      <c r="M50" s="28">
        <v>2351</v>
      </c>
      <c r="N50" s="28">
        <v>1939</v>
      </c>
      <c r="O50" s="28">
        <v>1958</v>
      </c>
      <c r="P50" s="28">
        <v>1982</v>
      </c>
      <c r="Q50" s="28">
        <v>2011</v>
      </c>
      <c r="R50" s="28">
        <v>2040</v>
      </c>
      <c r="S50" s="29"/>
      <c r="T50" s="22">
        <v>888768</v>
      </c>
      <c r="U50" s="28">
        <v>890808</v>
      </c>
    </row>
    <row r="51" spans="1:21" s="5" customFormat="1" ht="15" customHeight="1" x14ac:dyDescent="0.25">
      <c r="A51" s="10"/>
      <c r="B51" s="10" t="s">
        <v>7</v>
      </c>
      <c r="C51" s="12"/>
      <c r="D51" s="12"/>
      <c r="E51" s="12"/>
      <c r="F51" s="12"/>
      <c r="G51" s="27"/>
      <c r="H51" s="28">
        <v>655183</v>
      </c>
      <c r="I51" s="28">
        <v>205127</v>
      </c>
      <c r="J51" s="28">
        <v>10303</v>
      </c>
      <c r="K51" s="28">
        <v>3148</v>
      </c>
      <c r="L51" s="28">
        <v>936</v>
      </c>
      <c r="M51" s="28">
        <v>986</v>
      </c>
      <c r="N51" s="28">
        <v>159</v>
      </c>
      <c r="O51" s="28">
        <v>877</v>
      </c>
      <c r="P51" s="28">
        <v>624</v>
      </c>
      <c r="Q51" s="28">
        <v>417</v>
      </c>
      <c r="R51" s="28">
        <v>261</v>
      </c>
      <c r="S51" s="27"/>
      <c r="T51" s="22">
        <v>877761</v>
      </c>
      <c r="U51" s="28">
        <v>878022</v>
      </c>
    </row>
    <row r="52" spans="1:21" s="5" customFormat="1" ht="15" customHeight="1" x14ac:dyDescent="0.25">
      <c r="A52" s="10"/>
      <c r="B52" s="10"/>
      <c r="C52" s="12"/>
      <c r="D52" s="12"/>
      <c r="E52" s="12"/>
      <c r="F52" s="12"/>
      <c r="G52" s="27"/>
      <c r="H52" s="28"/>
      <c r="I52" s="28"/>
      <c r="J52" s="28"/>
      <c r="K52" s="28"/>
      <c r="L52" s="28"/>
      <c r="M52" s="28"/>
      <c r="N52" s="28"/>
      <c r="O52" s="28"/>
      <c r="P52" s="28"/>
      <c r="Q52" s="28"/>
      <c r="R52" s="28"/>
      <c r="S52" s="27"/>
      <c r="T52" s="22"/>
      <c r="U52" s="28"/>
    </row>
    <row r="53" spans="1:21" s="36" customFormat="1" ht="15" customHeight="1" x14ac:dyDescent="0.2">
      <c r="A53" s="32" t="s">
        <v>19</v>
      </c>
      <c r="B53" s="32"/>
      <c r="C53" s="32"/>
      <c r="D53" s="32"/>
      <c r="E53" s="32"/>
      <c r="F53" s="13"/>
      <c r="G53" s="33"/>
      <c r="H53" s="34"/>
      <c r="I53" s="34"/>
      <c r="J53" s="34"/>
      <c r="K53" s="34"/>
      <c r="L53" s="34"/>
      <c r="M53" s="34"/>
      <c r="N53" s="34"/>
      <c r="O53" s="34"/>
      <c r="P53" s="34"/>
      <c r="Q53" s="34"/>
      <c r="R53" s="34"/>
      <c r="S53" s="33"/>
      <c r="T53" s="35"/>
      <c r="U53" s="34"/>
    </row>
    <row r="54" spans="1:21" s="36" customFormat="1" ht="15" customHeight="1" x14ac:dyDescent="0.25">
      <c r="A54" s="37"/>
      <c r="B54" s="13" t="s">
        <v>6</v>
      </c>
      <c r="C54" s="13"/>
      <c r="D54" s="13"/>
      <c r="E54" s="13"/>
      <c r="F54" s="13"/>
      <c r="G54" s="33"/>
      <c r="H54" s="34">
        <v>5915</v>
      </c>
      <c r="I54" s="34">
        <v>171</v>
      </c>
      <c r="J54" s="34">
        <v>0</v>
      </c>
      <c r="K54" s="34">
        <v>0</v>
      </c>
      <c r="L54" s="34">
        <v>0</v>
      </c>
      <c r="M54" s="34">
        <v>0</v>
      </c>
      <c r="N54" s="34">
        <v>0</v>
      </c>
      <c r="O54" s="34">
        <v>0</v>
      </c>
      <c r="P54" s="34">
        <v>0</v>
      </c>
      <c r="Q54" s="34">
        <v>0</v>
      </c>
      <c r="R54" s="34">
        <v>0</v>
      </c>
      <c r="S54" s="33"/>
      <c r="T54" s="35">
        <v>6086</v>
      </c>
      <c r="U54" s="34">
        <v>6086</v>
      </c>
    </row>
    <row r="55" spans="1:21" s="36" customFormat="1" ht="15" customHeight="1" x14ac:dyDescent="0.25">
      <c r="A55" s="37"/>
      <c r="B55" s="37" t="s">
        <v>7</v>
      </c>
      <c r="C55" s="13"/>
      <c r="D55" s="13"/>
      <c r="E55" s="13"/>
      <c r="F55" s="13"/>
      <c r="G55" s="33"/>
      <c r="H55" s="34">
        <v>5918</v>
      </c>
      <c r="I55" s="34">
        <v>168</v>
      </c>
      <c r="J55" s="34">
        <v>0</v>
      </c>
      <c r="K55" s="34">
        <v>0</v>
      </c>
      <c r="L55" s="34">
        <v>0</v>
      </c>
      <c r="M55" s="34">
        <v>0</v>
      </c>
      <c r="N55" s="34">
        <v>0</v>
      </c>
      <c r="O55" s="34">
        <v>0</v>
      </c>
      <c r="P55" s="34">
        <v>0</v>
      </c>
      <c r="Q55" s="34">
        <v>0</v>
      </c>
      <c r="R55" s="34">
        <v>0</v>
      </c>
      <c r="S55" s="33"/>
      <c r="T55" s="35">
        <v>6086</v>
      </c>
      <c r="U55" s="34">
        <v>6086</v>
      </c>
    </row>
    <row r="56" spans="1:21" s="5" customFormat="1" ht="15" customHeight="1" x14ac:dyDescent="0.25">
      <c r="A56" s="10"/>
      <c r="B56" s="10"/>
      <c r="C56" s="12"/>
      <c r="D56" s="12"/>
      <c r="E56" s="12"/>
      <c r="F56" s="12"/>
      <c r="G56" s="12"/>
      <c r="H56" s="28"/>
      <c r="I56" s="28"/>
      <c r="J56" s="28"/>
      <c r="K56" s="28"/>
      <c r="L56" s="28"/>
      <c r="M56" s="28"/>
      <c r="N56" s="28"/>
      <c r="O56" s="28"/>
      <c r="P56" s="28"/>
      <c r="Q56" s="28"/>
      <c r="R56" s="28"/>
      <c r="S56" s="29"/>
      <c r="T56" s="22"/>
      <c r="U56" s="28"/>
    </row>
    <row r="57" spans="1:21" s="41" customFormat="1" ht="15" customHeight="1" x14ac:dyDescent="0.25">
      <c r="A57" s="38" t="s">
        <v>20</v>
      </c>
      <c r="B57" s="21"/>
      <c r="C57" s="21"/>
      <c r="D57" s="21"/>
      <c r="E57" s="21"/>
      <c r="F57" s="21"/>
      <c r="G57" s="21"/>
      <c r="H57" s="39"/>
      <c r="I57" s="39"/>
      <c r="J57" s="39"/>
      <c r="K57" s="39"/>
      <c r="L57" s="39"/>
      <c r="M57" s="39"/>
      <c r="N57" s="39"/>
      <c r="O57" s="39"/>
      <c r="P57" s="39"/>
      <c r="Q57" s="39"/>
      <c r="R57" s="39"/>
      <c r="S57" s="25"/>
      <c r="T57" s="40"/>
      <c r="U57" s="39"/>
    </row>
    <row r="58" spans="1:21" s="41" customFormat="1" ht="15" customHeight="1" x14ac:dyDescent="0.25">
      <c r="A58" s="21"/>
      <c r="B58" s="21" t="s">
        <v>6</v>
      </c>
      <c r="C58" s="21"/>
      <c r="D58" s="21"/>
      <c r="E58" s="21"/>
      <c r="F58" s="21"/>
      <c r="G58" s="21"/>
      <c r="H58" s="42">
        <v>1599660</v>
      </c>
      <c r="I58" s="42">
        <v>210362</v>
      </c>
      <c r="J58" s="42">
        <v>17894</v>
      </c>
      <c r="K58" s="42">
        <v>11088</v>
      </c>
      <c r="L58" s="42">
        <v>10010</v>
      </c>
      <c r="M58" s="42">
        <v>11363</v>
      </c>
      <c r="N58" s="42">
        <v>11551</v>
      </c>
      <c r="O58" s="42">
        <v>9503</v>
      </c>
      <c r="P58" s="39">
        <v>8529</v>
      </c>
      <c r="Q58" s="39">
        <v>10056</v>
      </c>
      <c r="R58" s="39">
        <v>10118</v>
      </c>
      <c r="S58" s="25"/>
      <c r="T58" s="40">
        <v>1900016</v>
      </c>
      <c r="U58" s="39">
        <v>1910134</v>
      </c>
    </row>
    <row r="59" spans="1:21" s="41" customFormat="1" ht="15" customHeight="1" x14ac:dyDescent="0.25">
      <c r="A59" s="38"/>
      <c r="B59" s="38" t="s">
        <v>7</v>
      </c>
      <c r="C59" s="20"/>
      <c r="D59" s="43"/>
      <c r="E59" s="43"/>
      <c r="F59" s="21"/>
      <c r="G59" s="44"/>
      <c r="H59" s="39">
        <v>1200226</v>
      </c>
      <c r="I59" s="39">
        <v>384599</v>
      </c>
      <c r="J59" s="39">
        <v>116685</v>
      </c>
      <c r="K59" s="39">
        <v>65655</v>
      </c>
      <c r="L59" s="39">
        <v>42708</v>
      </c>
      <c r="M59" s="39">
        <v>26393</v>
      </c>
      <c r="N59" s="39">
        <v>17572</v>
      </c>
      <c r="O59" s="39">
        <v>12968</v>
      </c>
      <c r="P59" s="39">
        <v>9137</v>
      </c>
      <c r="Q59" s="39">
        <v>10273</v>
      </c>
      <c r="R59" s="39">
        <v>9380</v>
      </c>
      <c r="S59" s="25"/>
      <c r="T59" s="40">
        <v>1886221</v>
      </c>
      <c r="U59" s="39">
        <v>1895600</v>
      </c>
    </row>
    <row r="60" spans="1:21" s="5" customFormat="1" ht="15" customHeight="1" x14ac:dyDescent="0.25">
      <c r="A60" s="10"/>
      <c r="B60" s="10"/>
      <c r="C60" s="12" t="s">
        <v>9</v>
      </c>
      <c r="D60" s="12"/>
      <c r="E60" s="12"/>
      <c r="F60" s="12"/>
      <c r="G60" s="12"/>
      <c r="H60" s="26"/>
      <c r="I60" s="26"/>
      <c r="J60" s="26"/>
      <c r="K60" s="26"/>
      <c r="L60" s="26"/>
      <c r="M60" s="26"/>
      <c r="N60" s="26"/>
      <c r="O60" s="26"/>
      <c r="P60" s="26"/>
      <c r="Q60" s="28"/>
      <c r="R60" s="28"/>
      <c r="S60" s="27"/>
      <c r="T60" s="22"/>
      <c r="U60" s="28"/>
    </row>
    <row r="61" spans="1:21" s="5" customFormat="1" ht="15" customHeight="1" x14ac:dyDescent="0.25">
      <c r="A61" s="10"/>
      <c r="B61" s="10"/>
      <c r="C61" s="12"/>
      <c r="D61" s="12" t="s">
        <v>6</v>
      </c>
      <c r="E61" s="12"/>
      <c r="F61" s="12"/>
      <c r="G61" s="12"/>
      <c r="H61" s="26">
        <v>1599660</v>
      </c>
      <c r="I61" s="26">
        <v>210356</v>
      </c>
      <c r="J61" s="26">
        <v>17860</v>
      </c>
      <c r="K61" s="26">
        <v>10882</v>
      </c>
      <c r="L61" s="26">
        <v>9385</v>
      </c>
      <c r="M61" s="26">
        <v>10185</v>
      </c>
      <c r="N61" s="26">
        <v>9954</v>
      </c>
      <c r="O61" s="26">
        <v>7463</v>
      </c>
      <c r="P61" s="26">
        <v>6005</v>
      </c>
      <c r="Q61" s="28">
        <v>6948</v>
      </c>
      <c r="R61" s="28">
        <v>6277</v>
      </c>
      <c r="S61" s="27"/>
      <c r="T61" s="22">
        <v>1888698</v>
      </c>
      <c r="U61" s="28">
        <v>1894975</v>
      </c>
    </row>
    <row r="62" spans="1:21" s="5" customFormat="1" ht="15" customHeight="1" x14ac:dyDescent="0.25">
      <c r="A62" s="10"/>
      <c r="B62" s="10"/>
      <c r="C62" s="12"/>
      <c r="D62" s="12" t="s">
        <v>7</v>
      </c>
      <c r="E62" s="12"/>
      <c r="F62" s="12"/>
      <c r="G62" s="12"/>
      <c r="H62" s="26">
        <v>1200226</v>
      </c>
      <c r="I62" s="26">
        <v>384593</v>
      </c>
      <c r="J62" s="26">
        <v>116651</v>
      </c>
      <c r="K62" s="26">
        <v>65449</v>
      </c>
      <c r="L62" s="26">
        <v>42083</v>
      </c>
      <c r="M62" s="26">
        <v>25215</v>
      </c>
      <c r="N62" s="26">
        <v>15975</v>
      </c>
      <c r="O62" s="26">
        <v>10928</v>
      </c>
      <c r="P62" s="26">
        <v>6613</v>
      </c>
      <c r="Q62" s="28">
        <v>7165</v>
      </c>
      <c r="R62" s="28">
        <v>5539</v>
      </c>
      <c r="S62" s="27"/>
      <c r="T62" s="22">
        <v>1874903</v>
      </c>
      <c r="U62" s="28">
        <v>1880441</v>
      </c>
    </row>
    <row r="63" spans="1:21" s="5" customFormat="1" ht="15" customHeight="1" x14ac:dyDescent="0.25">
      <c r="A63" s="10"/>
      <c r="B63" s="10"/>
      <c r="C63" s="12" t="s">
        <v>10</v>
      </c>
      <c r="D63" s="12"/>
      <c r="E63" s="12"/>
      <c r="F63" s="12"/>
      <c r="G63" s="12"/>
      <c r="H63" s="28"/>
      <c r="I63" s="28"/>
      <c r="J63" s="28"/>
      <c r="K63" s="28"/>
      <c r="L63" s="28"/>
      <c r="M63" s="28"/>
      <c r="N63" s="28"/>
      <c r="O63" s="28"/>
      <c r="P63" s="28"/>
      <c r="Q63" s="28"/>
      <c r="R63" s="28"/>
      <c r="S63" s="29"/>
      <c r="T63" s="22"/>
      <c r="U63" s="28"/>
    </row>
    <row r="64" spans="1:21" s="5" customFormat="1" ht="15" customHeight="1" x14ac:dyDescent="0.25">
      <c r="A64" s="10"/>
      <c r="B64" s="10"/>
      <c r="C64" s="12"/>
      <c r="D64" s="12" t="s">
        <v>6</v>
      </c>
      <c r="E64" s="12"/>
      <c r="F64" s="12"/>
      <c r="G64" s="12"/>
      <c r="H64" s="28" t="s">
        <v>39</v>
      </c>
      <c r="I64" s="28">
        <v>6</v>
      </c>
      <c r="J64" s="28">
        <v>34</v>
      </c>
      <c r="K64" s="28">
        <v>206</v>
      </c>
      <c r="L64" s="28">
        <v>625</v>
      </c>
      <c r="M64" s="28">
        <v>1178</v>
      </c>
      <c r="N64" s="28">
        <v>1597</v>
      </c>
      <c r="O64" s="28">
        <v>2040</v>
      </c>
      <c r="P64" s="28">
        <v>2524</v>
      </c>
      <c r="Q64" s="28">
        <v>3108</v>
      </c>
      <c r="R64" s="28">
        <v>3841</v>
      </c>
      <c r="S64" s="29"/>
      <c r="T64" s="45">
        <v>11318</v>
      </c>
      <c r="U64" s="28">
        <v>15159</v>
      </c>
    </row>
    <row r="65" spans="1:21" s="5" customFormat="1" ht="15" customHeight="1" x14ac:dyDescent="0.25">
      <c r="A65" s="10"/>
      <c r="B65" s="10"/>
      <c r="C65" s="12"/>
      <c r="D65" s="12" t="s">
        <v>7</v>
      </c>
      <c r="E65" s="12"/>
      <c r="F65" s="12"/>
      <c r="G65" s="12"/>
      <c r="H65" s="28" t="s">
        <v>39</v>
      </c>
      <c r="I65" s="28">
        <v>6</v>
      </c>
      <c r="J65" s="28">
        <v>34</v>
      </c>
      <c r="K65" s="28">
        <v>206</v>
      </c>
      <c r="L65" s="28">
        <v>625</v>
      </c>
      <c r="M65" s="28">
        <v>1178</v>
      </c>
      <c r="N65" s="28">
        <v>1597</v>
      </c>
      <c r="O65" s="28">
        <v>2040</v>
      </c>
      <c r="P65" s="28">
        <v>2524</v>
      </c>
      <c r="Q65" s="28">
        <v>3108</v>
      </c>
      <c r="R65" s="28">
        <v>3841</v>
      </c>
      <c r="S65" s="29"/>
      <c r="T65" s="45">
        <v>11318</v>
      </c>
      <c r="U65" s="28">
        <v>15159</v>
      </c>
    </row>
    <row r="66" spans="1:21" s="5" customFormat="1" ht="15" customHeight="1" x14ac:dyDescent="0.25">
      <c r="A66" s="10"/>
      <c r="B66" s="10"/>
      <c r="C66" s="12"/>
      <c r="D66" s="12"/>
      <c r="E66" s="12"/>
      <c r="F66" s="12"/>
      <c r="G66" s="12"/>
      <c r="H66" s="28"/>
      <c r="I66" s="28"/>
      <c r="J66" s="28"/>
      <c r="K66" s="28"/>
      <c r="L66" s="28"/>
      <c r="M66" s="28"/>
      <c r="N66" s="28"/>
      <c r="O66" s="28"/>
      <c r="P66" s="28"/>
      <c r="Q66" s="28"/>
      <c r="R66" s="28"/>
      <c r="S66" s="29"/>
      <c r="T66" s="22"/>
      <c r="U66" s="28"/>
    </row>
    <row r="67" spans="1:21" s="5" customFormat="1" ht="15" customHeight="1" x14ac:dyDescent="0.25">
      <c r="A67" s="10"/>
      <c r="B67" s="10"/>
      <c r="C67" s="20"/>
      <c r="D67" s="20"/>
      <c r="E67" s="20"/>
      <c r="F67" s="21"/>
      <c r="G67" s="21"/>
      <c r="H67" s="72" t="s">
        <v>21</v>
      </c>
      <c r="I67" s="72"/>
      <c r="J67" s="72"/>
      <c r="K67" s="72"/>
      <c r="L67" s="72"/>
      <c r="M67" s="72"/>
      <c r="N67" s="72"/>
      <c r="O67" s="72"/>
      <c r="P67" s="72"/>
      <c r="Q67" s="72"/>
      <c r="R67" s="72"/>
      <c r="S67" s="25"/>
      <c r="T67" s="22"/>
      <c r="U67" s="23"/>
    </row>
    <row r="68" spans="1:21" s="5" customFormat="1" ht="6" customHeight="1" x14ac:dyDescent="0.25">
      <c r="A68" s="10"/>
      <c r="B68" s="10"/>
      <c r="C68" s="20"/>
      <c r="D68" s="20"/>
      <c r="E68" s="20"/>
      <c r="F68" s="21"/>
      <c r="G68" s="21"/>
      <c r="H68" s="24"/>
      <c r="I68" s="24"/>
      <c r="J68" s="24"/>
      <c r="K68" s="24"/>
      <c r="L68" s="24"/>
      <c r="M68" s="24"/>
      <c r="N68" s="24"/>
      <c r="O68" s="24"/>
      <c r="P68" s="24"/>
      <c r="Q68" s="24"/>
      <c r="R68" s="24"/>
      <c r="S68" s="25"/>
      <c r="T68" s="22"/>
      <c r="U68" s="23"/>
    </row>
    <row r="69" spans="1:21" s="5" customFormat="1" ht="15" customHeight="1" x14ac:dyDescent="0.25">
      <c r="A69" s="10" t="s">
        <v>8</v>
      </c>
      <c r="B69" s="10"/>
      <c r="C69" s="12"/>
      <c r="D69" s="12"/>
      <c r="E69" s="12"/>
      <c r="F69" s="12"/>
      <c r="G69" s="12"/>
      <c r="H69" s="26"/>
      <c r="I69" s="26"/>
      <c r="J69" s="26"/>
      <c r="K69" s="26"/>
      <c r="L69" s="26"/>
      <c r="M69" s="26"/>
      <c r="N69" s="26"/>
      <c r="O69" s="26"/>
      <c r="P69" s="28"/>
      <c r="Q69" s="28"/>
      <c r="R69" s="28"/>
      <c r="S69" s="29"/>
      <c r="T69" s="22"/>
      <c r="U69" s="28"/>
    </row>
    <row r="70" spans="1:21" s="5" customFormat="1" ht="15" customHeight="1" x14ac:dyDescent="0.25">
      <c r="A70" s="10"/>
      <c r="B70" s="10" t="s">
        <v>22</v>
      </c>
      <c r="C70" s="11"/>
      <c r="D70" s="30"/>
      <c r="E70" s="30"/>
      <c r="F70" s="23"/>
      <c r="G70" s="12"/>
      <c r="H70" s="28">
        <v>-11986</v>
      </c>
      <c r="I70" s="28">
        <v>-3948</v>
      </c>
      <c r="J70" s="28">
        <v>-222</v>
      </c>
      <c r="K70" s="28">
        <v>-250</v>
      </c>
      <c r="L70" s="28">
        <v>-2313</v>
      </c>
      <c r="M70" s="28">
        <v>1090</v>
      </c>
      <c r="N70" s="28">
        <v>2839</v>
      </c>
      <c r="O70" s="28">
        <v>3792</v>
      </c>
      <c r="P70" s="28">
        <v>4638</v>
      </c>
      <c r="Q70" s="28">
        <v>5099</v>
      </c>
      <c r="R70" s="28">
        <v>5047</v>
      </c>
      <c r="S70" s="29"/>
      <c r="T70" s="22">
        <v>-1261</v>
      </c>
      <c r="U70" s="28">
        <v>3786</v>
      </c>
    </row>
    <row r="71" spans="1:21" s="5" customFormat="1" ht="15" customHeight="1" x14ac:dyDescent="0.25">
      <c r="A71" s="10"/>
      <c r="B71" s="10"/>
      <c r="C71" s="12" t="s">
        <v>23</v>
      </c>
      <c r="D71" s="12"/>
      <c r="E71" s="12"/>
      <c r="F71" s="12"/>
      <c r="G71" s="27"/>
      <c r="H71" s="26">
        <v>-12048</v>
      </c>
      <c r="I71" s="26">
        <v>-4305</v>
      </c>
      <c r="J71" s="26">
        <v>-1283</v>
      </c>
      <c r="K71" s="26">
        <v>-2497</v>
      </c>
      <c r="L71" s="26">
        <v>-5914</v>
      </c>
      <c r="M71" s="26">
        <v>-3349</v>
      </c>
      <c r="N71" s="26">
        <v>-2080</v>
      </c>
      <c r="O71" s="26">
        <v>-1350</v>
      </c>
      <c r="P71" s="26">
        <v>-697</v>
      </c>
      <c r="Q71" s="28">
        <v>-321</v>
      </c>
      <c r="R71" s="28">
        <v>-305</v>
      </c>
      <c r="S71" s="27"/>
      <c r="T71" s="22">
        <v>-33844</v>
      </c>
      <c r="U71" s="28">
        <v>-34149</v>
      </c>
    </row>
    <row r="72" spans="1:21" s="5" customFormat="1" ht="15" customHeight="1" x14ac:dyDescent="0.25">
      <c r="A72" s="10"/>
      <c r="B72" s="10"/>
      <c r="C72" s="12" t="s">
        <v>24</v>
      </c>
      <c r="D72" s="12"/>
      <c r="E72" s="12"/>
      <c r="F72" s="12"/>
      <c r="G72" s="12"/>
      <c r="H72" s="28">
        <v>62</v>
      </c>
      <c r="I72" s="28">
        <v>357</v>
      </c>
      <c r="J72" s="28">
        <v>1061</v>
      </c>
      <c r="K72" s="28">
        <v>2247</v>
      </c>
      <c r="L72" s="28">
        <v>3601</v>
      </c>
      <c r="M72" s="28">
        <v>4439</v>
      </c>
      <c r="N72" s="28">
        <v>4919</v>
      </c>
      <c r="O72" s="28">
        <v>5142</v>
      </c>
      <c r="P72" s="28">
        <v>5335</v>
      </c>
      <c r="Q72" s="28">
        <v>5420</v>
      </c>
      <c r="R72" s="28">
        <v>5352</v>
      </c>
      <c r="S72" s="29"/>
      <c r="T72" s="22">
        <v>32583</v>
      </c>
      <c r="U72" s="28">
        <v>37935</v>
      </c>
    </row>
    <row r="73" spans="1:21" s="5" customFormat="1" ht="15" customHeight="1" x14ac:dyDescent="0.25">
      <c r="A73" s="10"/>
      <c r="B73" s="10"/>
      <c r="C73" s="12"/>
      <c r="D73" s="12"/>
      <c r="E73" s="12"/>
      <c r="F73" s="12"/>
      <c r="G73" s="12"/>
      <c r="H73" s="28"/>
      <c r="I73" s="28"/>
      <c r="J73" s="28"/>
      <c r="K73" s="28"/>
      <c r="L73" s="28"/>
      <c r="M73" s="28"/>
      <c r="N73" s="28"/>
      <c r="O73" s="28"/>
      <c r="P73" s="28"/>
      <c r="Q73" s="28"/>
      <c r="R73" s="28"/>
      <c r="S73" s="29"/>
      <c r="T73" s="22"/>
      <c r="U73" s="28"/>
    </row>
    <row r="74" spans="1:21" s="5" customFormat="1" ht="15" customHeight="1" x14ac:dyDescent="0.25">
      <c r="A74" s="10" t="s">
        <v>11</v>
      </c>
      <c r="B74" s="10"/>
      <c r="C74" s="12"/>
      <c r="D74" s="12"/>
      <c r="E74" s="12"/>
      <c r="F74" s="12"/>
      <c r="G74" s="12"/>
      <c r="H74" s="26"/>
      <c r="I74" s="26"/>
      <c r="J74" s="26"/>
      <c r="K74" s="26"/>
      <c r="L74" s="26"/>
      <c r="M74" s="26"/>
      <c r="N74" s="26"/>
      <c r="O74" s="26"/>
      <c r="P74" s="28"/>
      <c r="Q74" s="28"/>
      <c r="R74" s="28"/>
      <c r="S74" s="29"/>
      <c r="T74" s="22"/>
      <c r="U74" s="28"/>
    </row>
    <row r="75" spans="1:21" s="5" customFormat="1" ht="15" customHeight="1" x14ac:dyDescent="0.25">
      <c r="A75" s="10"/>
      <c r="B75" s="10" t="s">
        <v>22</v>
      </c>
      <c r="C75" s="11"/>
      <c r="D75" s="30"/>
      <c r="E75" s="30"/>
      <c r="F75" s="23"/>
      <c r="G75" s="12"/>
      <c r="H75" s="28">
        <v>0</v>
      </c>
      <c r="I75" s="28">
        <v>0</v>
      </c>
      <c r="J75" s="28">
        <v>241</v>
      </c>
      <c r="K75" s="28">
        <v>279</v>
      </c>
      <c r="L75" s="28">
        <v>285</v>
      </c>
      <c r="M75" s="28">
        <v>303</v>
      </c>
      <c r="N75" s="28">
        <v>260</v>
      </c>
      <c r="O75" s="28">
        <v>51</v>
      </c>
      <c r="P75" s="28">
        <v>31</v>
      </c>
      <c r="Q75" s="28">
        <v>24</v>
      </c>
      <c r="R75" s="28">
        <v>14</v>
      </c>
      <c r="S75" s="29"/>
      <c r="T75" s="22">
        <v>1474</v>
      </c>
      <c r="U75" s="28">
        <v>1488</v>
      </c>
    </row>
    <row r="76" spans="1:21" s="5" customFormat="1" ht="15" customHeight="1" x14ac:dyDescent="0.25">
      <c r="A76" s="10"/>
      <c r="B76" s="10"/>
      <c r="C76" s="12" t="s">
        <v>23</v>
      </c>
      <c r="D76" s="12"/>
      <c r="E76" s="12"/>
      <c r="F76" s="12"/>
      <c r="G76" s="27"/>
      <c r="H76" s="26">
        <v>0</v>
      </c>
      <c r="I76" s="26">
        <v>0</v>
      </c>
      <c r="J76" s="26">
        <v>139</v>
      </c>
      <c r="K76" s="26">
        <v>161</v>
      </c>
      <c r="L76" s="26">
        <v>164</v>
      </c>
      <c r="M76" s="26">
        <v>177</v>
      </c>
      <c r="N76" s="26">
        <v>155</v>
      </c>
      <c r="O76" s="26">
        <v>33</v>
      </c>
      <c r="P76" s="26">
        <v>20</v>
      </c>
      <c r="Q76" s="28">
        <v>15</v>
      </c>
      <c r="R76" s="28">
        <v>9</v>
      </c>
      <c r="S76" s="27"/>
      <c r="T76" s="22">
        <v>864</v>
      </c>
      <c r="U76" s="28">
        <v>873</v>
      </c>
    </row>
    <row r="77" spans="1:21" s="5" customFormat="1" ht="15" customHeight="1" x14ac:dyDescent="0.25">
      <c r="A77" s="10"/>
      <c r="B77" s="10"/>
      <c r="C77" s="12" t="s">
        <v>24</v>
      </c>
      <c r="D77" s="12"/>
      <c r="E77" s="12"/>
      <c r="F77" s="12"/>
      <c r="G77" s="12"/>
      <c r="H77" s="28">
        <v>0</v>
      </c>
      <c r="I77" s="28">
        <v>0</v>
      </c>
      <c r="J77" s="28">
        <v>102</v>
      </c>
      <c r="K77" s="28">
        <v>118</v>
      </c>
      <c r="L77" s="28">
        <v>121</v>
      </c>
      <c r="M77" s="28">
        <v>126</v>
      </c>
      <c r="N77" s="28">
        <v>105</v>
      </c>
      <c r="O77" s="28">
        <v>18</v>
      </c>
      <c r="P77" s="28">
        <v>11</v>
      </c>
      <c r="Q77" s="28">
        <v>9</v>
      </c>
      <c r="R77" s="28">
        <v>5</v>
      </c>
      <c r="S77" s="29"/>
      <c r="T77" s="22">
        <v>610</v>
      </c>
      <c r="U77" s="28">
        <v>615</v>
      </c>
    </row>
    <row r="78" spans="1:21" s="5" customFormat="1" ht="15" customHeight="1" x14ac:dyDescent="0.25">
      <c r="A78" s="10"/>
      <c r="B78" s="10"/>
      <c r="C78" s="12"/>
      <c r="D78" s="12"/>
      <c r="E78" s="12"/>
      <c r="F78" s="12"/>
      <c r="G78" s="12"/>
      <c r="H78" s="28"/>
      <c r="I78" s="28"/>
      <c r="J78" s="28"/>
      <c r="K78" s="28"/>
      <c r="L78" s="28"/>
      <c r="M78" s="28"/>
      <c r="N78" s="28"/>
      <c r="O78" s="28"/>
      <c r="P78" s="28"/>
      <c r="Q78" s="28"/>
      <c r="R78" s="28"/>
      <c r="S78" s="29"/>
      <c r="T78" s="22"/>
      <c r="U78" s="28"/>
    </row>
    <row r="79" spans="1:21" s="5" customFormat="1" ht="15" customHeight="1" x14ac:dyDescent="0.25">
      <c r="A79" s="10" t="s">
        <v>18</v>
      </c>
      <c r="B79" s="10"/>
      <c r="C79" s="12"/>
      <c r="D79" s="12"/>
      <c r="E79" s="12"/>
      <c r="F79" s="12"/>
      <c r="G79" s="12"/>
      <c r="H79" s="26"/>
      <c r="I79" s="26"/>
      <c r="J79" s="26"/>
      <c r="K79" s="26"/>
      <c r="L79" s="26"/>
      <c r="M79" s="26"/>
      <c r="N79" s="26"/>
      <c r="O79" s="26"/>
      <c r="P79" s="28"/>
      <c r="Q79" s="28"/>
      <c r="R79" s="28"/>
      <c r="S79" s="29"/>
      <c r="T79" s="22"/>
      <c r="U79" s="28"/>
    </row>
    <row r="80" spans="1:21" s="5" customFormat="1" ht="15" customHeight="1" x14ac:dyDescent="0.25">
      <c r="A80" s="10"/>
      <c r="B80" s="10" t="s">
        <v>22</v>
      </c>
      <c r="C80" s="11"/>
      <c r="D80" s="30"/>
      <c r="E80" s="30"/>
      <c r="F80" s="23"/>
      <c r="G80" s="12"/>
      <c r="H80" s="28">
        <v>-33809</v>
      </c>
      <c r="I80" s="28">
        <v>-44664</v>
      </c>
      <c r="J80" s="28">
        <v>-132</v>
      </c>
      <c r="K80" s="28">
        <v>3095</v>
      </c>
      <c r="L80" s="28">
        <v>3749</v>
      </c>
      <c r="M80" s="28">
        <v>4105</v>
      </c>
      <c r="N80" s="28">
        <v>4471</v>
      </c>
      <c r="O80" s="28">
        <v>4683</v>
      </c>
      <c r="P80" s="28">
        <v>4651</v>
      </c>
      <c r="Q80" s="28">
        <v>4263</v>
      </c>
      <c r="R80" s="28">
        <v>3950</v>
      </c>
      <c r="S80" s="29"/>
      <c r="T80" s="22">
        <v>-49588</v>
      </c>
      <c r="U80" s="28">
        <v>-45638</v>
      </c>
    </row>
    <row r="81" spans="1:21" s="5" customFormat="1" ht="15" customHeight="1" x14ac:dyDescent="0.25">
      <c r="A81" s="10"/>
      <c r="B81" s="10"/>
      <c r="C81" s="12" t="s">
        <v>23</v>
      </c>
      <c r="D81" s="12"/>
      <c r="E81" s="12"/>
      <c r="F81" s="12"/>
      <c r="G81" s="27"/>
      <c r="H81" s="26">
        <v>-33903</v>
      </c>
      <c r="I81" s="26">
        <v>-44845</v>
      </c>
      <c r="J81" s="26">
        <v>-294</v>
      </c>
      <c r="K81" s="26">
        <v>2932</v>
      </c>
      <c r="L81" s="26">
        <v>3508</v>
      </c>
      <c r="M81" s="26">
        <v>3790</v>
      </c>
      <c r="N81" s="26">
        <v>4088</v>
      </c>
      <c r="O81" s="26">
        <v>4248</v>
      </c>
      <c r="P81" s="26">
        <v>4205</v>
      </c>
      <c r="Q81" s="28">
        <v>3892</v>
      </c>
      <c r="R81" s="28">
        <v>3657</v>
      </c>
      <c r="S81" s="27"/>
      <c r="T81" s="22">
        <v>-52379</v>
      </c>
      <c r="U81" s="28">
        <v>-48722</v>
      </c>
    </row>
    <row r="82" spans="1:21" s="5" customFormat="1" ht="15" customHeight="1" x14ac:dyDescent="0.25">
      <c r="A82" s="10"/>
      <c r="B82" s="10"/>
      <c r="C82" s="12" t="s">
        <v>24</v>
      </c>
      <c r="D82" s="12"/>
      <c r="E82" s="12"/>
      <c r="F82" s="12"/>
      <c r="G82" s="12"/>
      <c r="H82" s="28">
        <v>94</v>
      </c>
      <c r="I82" s="28">
        <v>181</v>
      </c>
      <c r="J82" s="28">
        <v>162</v>
      </c>
      <c r="K82" s="28">
        <v>163</v>
      </c>
      <c r="L82" s="28">
        <v>241</v>
      </c>
      <c r="M82" s="28">
        <v>315</v>
      </c>
      <c r="N82" s="28">
        <v>383</v>
      </c>
      <c r="O82" s="28">
        <v>435</v>
      </c>
      <c r="P82" s="28">
        <v>446</v>
      </c>
      <c r="Q82" s="28">
        <v>371</v>
      </c>
      <c r="R82" s="28">
        <v>293</v>
      </c>
      <c r="S82" s="29"/>
      <c r="T82" s="22">
        <v>2791</v>
      </c>
      <c r="U82" s="28">
        <v>3084</v>
      </c>
    </row>
    <row r="83" spans="1:21" s="5" customFormat="1" ht="15" customHeight="1" x14ac:dyDescent="0.25">
      <c r="A83" s="10"/>
      <c r="B83" s="10"/>
      <c r="C83" s="12"/>
      <c r="D83" s="12"/>
      <c r="E83" s="12"/>
      <c r="F83" s="12"/>
      <c r="G83" s="27"/>
      <c r="H83" s="28"/>
      <c r="I83" s="28"/>
      <c r="J83" s="28"/>
      <c r="K83" s="28"/>
      <c r="L83" s="28"/>
      <c r="M83" s="28"/>
      <c r="N83" s="28"/>
      <c r="O83" s="28"/>
      <c r="P83" s="28"/>
      <c r="Q83" s="28"/>
      <c r="R83" s="28"/>
      <c r="S83" s="27"/>
      <c r="T83" s="22"/>
      <c r="U83" s="28"/>
    </row>
    <row r="84" spans="1:21" s="36" customFormat="1" ht="15" customHeight="1" x14ac:dyDescent="0.2">
      <c r="A84" s="32" t="s">
        <v>19</v>
      </c>
      <c r="B84" s="32"/>
      <c r="C84" s="32"/>
      <c r="D84" s="32"/>
      <c r="E84" s="32"/>
      <c r="F84" s="13"/>
      <c r="G84" s="33"/>
      <c r="H84" s="34"/>
      <c r="I84" s="34"/>
      <c r="J84" s="34"/>
      <c r="K84" s="34"/>
      <c r="L84" s="34"/>
      <c r="M84" s="34"/>
      <c r="N84" s="34"/>
      <c r="O84" s="34"/>
      <c r="P84" s="34"/>
      <c r="Q84" s="34"/>
      <c r="R84" s="34"/>
      <c r="S84" s="33"/>
      <c r="T84" s="35"/>
      <c r="U84" s="34"/>
    </row>
    <row r="85" spans="1:21" s="36" customFormat="1" ht="15" customHeight="1" x14ac:dyDescent="0.2">
      <c r="A85" s="32"/>
      <c r="B85" s="32" t="s">
        <v>22</v>
      </c>
      <c r="C85" s="32"/>
      <c r="D85" s="32"/>
      <c r="E85" s="32"/>
      <c r="F85" s="13"/>
      <c r="G85" s="33"/>
      <c r="H85" s="34">
        <v>11972</v>
      </c>
      <c r="I85" s="34">
        <v>3991</v>
      </c>
      <c r="J85" s="34">
        <v>0</v>
      </c>
      <c r="K85" s="34">
        <v>0</v>
      </c>
      <c r="L85" s="34">
        <v>0</v>
      </c>
      <c r="M85" s="34">
        <v>0</v>
      </c>
      <c r="N85" s="34">
        <v>0</v>
      </c>
      <c r="O85" s="34">
        <v>0</v>
      </c>
      <c r="P85" s="34">
        <v>0</v>
      </c>
      <c r="Q85" s="34">
        <v>0</v>
      </c>
      <c r="R85" s="34">
        <v>0</v>
      </c>
      <c r="S85" s="33"/>
      <c r="T85" s="35">
        <v>15963</v>
      </c>
      <c r="U85" s="34">
        <v>15963</v>
      </c>
    </row>
    <row r="86" spans="1:21" s="36" customFormat="1" ht="15" customHeight="1" x14ac:dyDescent="0.25">
      <c r="A86" s="37"/>
      <c r="B86" s="13"/>
      <c r="C86" s="13" t="s">
        <v>23</v>
      </c>
      <c r="D86" s="13"/>
      <c r="E86" s="13"/>
      <c r="F86" s="13"/>
      <c r="G86" s="33"/>
      <c r="H86" s="34">
        <v>11976</v>
      </c>
      <c r="I86" s="34">
        <v>3992</v>
      </c>
      <c r="J86" s="34">
        <v>0</v>
      </c>
      <c r="K86" s="34">
        <v>0</v>
      </c>
      <c r="L86" s="34">
        <v>0</v>
      </c>
      <c r="M86" s="34">
        <v>0</v>
      </c>
      <c r="N86" s="34">
        <v>0</v>
      </c>
      <c r="O86" s="34">
        <v>0</v>
      </c>
      <c r="P86" s="34">
        <v>0</v>
      </c>
      <c r="Q86" s="34">
        <v>0</v>
      </c>
      <c r="R86" s="34">
        <v>0</v>
      </c>
      <c r="S86" s="33"/>
      <c r="T86" s="35">
        <v>15968</v>
      </c>
      <c r="U86" s="34">
        <v>15968</v>
      </c>
    </row>
    <row r="87" spans="1:21" s="36" customFormat="1" ht="15" customHeight="1" x14ac:dyDescent="0.25">
      <c r="A87" s="37"/>
      <c r="B87" s="37"/>
      <c r="C87" s="37" t="s">
        <v>24</v>
      </c>
      <c r="D87" s="13"/>
      <c r="E87" s="13"/>
      <c r="F87" s="13"/>
      <c r="G87" s="33"/>
      <c r="H87" s="34">
        <v>-4</v>
      </c>
      <c r="I87" s="34">
        <v>-1</v>
      </c>
      <c r="J87" s="34">
        <v>0</v>
      </c>
      <c r="K87" s="34">
        <v>0</v>
      </c>
      <c r="L87" s="34">
        <v>0</v>
      </c>
      <c r="M87" s="34">
        <v>0</v>
      </c>
      <c r="N87" s="34">
        <v>0</v>
      </c>
      <c r="O87" s="34">
        <v>0</v>
      </c>
      <c r="P87" s="34">
        <v>0</v>
      </c>
      <c r="Q87" s="34">
        <v>0</v>
      </c>
      <c r="R87" s="34">
        <v>0</v>
      </c>
      <c r="S87" s="33"/>
      <c r="T87" s="35">
        <v>-5</v>
      </c>
      <c r="U87" s="34">
        <v>-5</v>
      </c>
    </row>
    <row r="88" spans="1:21" s="5" customFormat="1" ht="15" customHeight="1" x14ac:dyDescent="0.25">
      <c r="A88" s="10"/>
      <c r="B88" s="10"/>
      <c r="C88" s="12"/>
      <c r="D88" s="12"/>
      <c r="E88" s="12"/>
      <c r="F88" s="12"/>
      <c r="G88" s="12"/>
      <c r="H88" s="28"/>
      <c r="I88" s="28"/>
      <c r="J88" s="28"/>
      <c r="K88" s="28"/>
      <c r="L88" s="28"/>
      <c r="M88" s="28"/>
      <c r="N88" s="28"/>
      <c r="O88" s="28"/>
      <c r="P88" s="28"/>
      <c r="Q88" s="28"/>
      <c r="R88" s="28"/>
      <c r="S88" s="29"/>
      <c r="T88" s="22"/>
      <c r="U88" s="28"/>
    </row>
    <row r="89" spans="1:21" s="41" customFormat="1" ht="15" customHeight="1" x14ac:dyDescent="0.25">
      <c r="A89" s="38" t="s">
        <v>25</v>
      </c>
      <c r="B89" s="21"/>
      <c r="C89" s="21"/>
      <c r="D89" s="21"/>
      <c r="E89" s="21"/>
      <c r="F89" s="21"/>
      <c r="G89" s="21"/>
      <c r="H89" s="39">
        <v>-33823</v>
      </c>
      <c r="I89" s="39">
        <v>-44621</v>
      </c>
      <c r="J89" s="39">
        <v>-113</v>
      </c>
      <c r="K89" s="39">
        <v>3124</v>
      </c>
      <c r="L89" s="39">
        <v>1721</v>
      </c>
      <c r="M89" s="39">
        <v>5498</v>
      </c>
      <c r="N89" s="39">
        <v>7570</v>
      </c>
      <c r="O89" s="39">
        <v>8526</v>
      </c>
      <c r="P89" s="39">
        <v>9320</v>
      </c>
      <c r="Q89" s="39">
        <v>9386</v>
      </c>
      <c r="R89" s="39">
        <v>9011</v>
      </c>
      <c r="S89" s="25"/>
      <c r="T89" s="40">
        <v>-33412</v>
      </c>
      <c r="U89" s="39">
        <v>-24401</v>
      </c>
    </row>
    <row r="90" spans="1:21" s="5" customFormat="1" ht="15" customHeight="1" x14ac:dyDescent="0.25">
      <c r="A90" s="10"/>
      <c r="B90" s="12" t="s">
        <v>23</v>
      </c>
      <c r="C90" s="12"/>
      <c r="D90" s="12"/>
      <c r="E90" s="12"/>
      <c r="F90" s="12"/>
      <c r="G90" s="12"/>
      <c r="H90" s="28">
        <v>-33975</v>
      </c>
      <c r="I90" s="28">
        <v>-45158</v>
      </c>
      <c r="J90" s="28">
        <v>-1438</v>
      </c>
      <c r="K90" s="28">
        <v>596</v>
      </c>
      <c r="L90" s="28">
        <v>-2242</v>
      </c>
      <c r="M90" s="28">
        <v>618</v>
      </c>
      <c r="N90" s="28">
        <v>2163</v>
      </c>
      <c r="O90" s="28">
        <v>2931</v>
      </c>
      <c r="P90" s="28">
        <v>3528</v>
      </c>
      <c r="Q90" s="28">
        <v>3586</v>
      </c>
      <c r="R90" s="28">
        <v>3361</v>
      </c>
      <c r="S90" s="29"/>
      <c r="T90" s="22">
        <v>-69391</v>
      </c>
      <c r="U90" s="28">
        <v>-66030</v>
      </c>
    </row>
    <row r="91" spans="1:21" s="5" customFormat="1" ht="15" customHeight="1" x14ac:dyDescent="0.25">
      <c r="A91" s="10"/>
      <c r="B91" s="12" t="s">
        <v>24</v>
      </c>
      <c r="C91" s="12"/>
      <c r="D91" s="12"/>
      <c r="E91" s="12"/>
      <c r="F91" s="12"/>
      <c r="G91" s="12"/>
      <c r="H91" s="28">
        <v>152</v>
      </c>
      <c r="I91" s="28">
        <v>537</v>
      </c>
      <c r="J91" s="28">
        <v>1325</v>
      </c>
      <c r="K91" s="28">
        <v>2528</v>
      </c>
      <c r="L91" s="28">
        <v>3963</v>
      </c>
      <c r="M91" s="28">
        <v>4880</v>
      </c>
      <c r="N91" s="28">
        <v>5407</v>
      </c>
      <c r="O91" s="28">
        <v>5595</v>
      </c>
      <c r="P91" s="28">
        <v>5792</v>
      </c>
      <c r="Q91" s="28">
        <v>5800</v>
      </c>
      <c r="R91" s="28">
        <v>5650</v>
      </c>
      <c r="S91" s="29"/>
      <c r="T91" s="22">
        <v>35979</v>
      </c>
      <c r="U91" s="28">
        <v>41629</v>
      </c>
    </row>
    <row r="92" spans="1:21" s="5" customFormat="1" ht="15" customHeight="1" x14ac:dyDescent="0.25">
      <c r="A92" s="10"/>
      <c r="B92" s="10"/>
      <c r="C92" s="12"/>
      <c r="D92" s="12"/>
      <c r="E92" s="12"/>
      <c r="F92" s="12"/>
      <c r="G92" s="12"/>
      <c r="H92" s="28"/>
      <c r="I92" s="28"/>
      <c r="J92" s="28"/>
      <c r="K92" s="28"/>
      <c r="L92" s="28"/>
      <c r="M92" s="28"/>
      <c r="N92" s="28"/>
      <c r="O92" s="28"/>
      <c r="P92" s="28"/>
      <c r="Q92" s="28"/>
      <c r="R92" s="28"/>
      <c r="S92" s="29"/>
      <c r="T92" s="22"/>
      <c r="U92" s="28"/>
    </row>
    <row r="93" spans="1:21" s="5" customFormat="1" ht="15" customHeight="1" x14ac:dyDescent="0.25">
      <c r="A93" s="10"/>
      <c r="B93" s="10"/>
      <c r="C93" s="20"/>
      <c r="D93" s="20"/>
      <c r="E93" s="20"/>
      <c r="F93" s="21"/>
      <c r="G93" s="21"/>
      <c r="H93" s="72" t="s">
        <v>26</v>
      </c>
      <c r="I93" s="72"/>
      <c r="J93" s="72"/>
      <c r="K93" s="72"/>
      <c r="L93" s="72"/>
      <c r="M93" s="72"/>
      <c r="N93" s="72"/>
      <c r="O93" s="72"/>
      <c r="P93" s="72"/>
      <c r="Q93" s="72"/>
      <c r="R93" s="72"/>
      <c r="S93" s="25"/>
      <c r="T93" s="22"/>
      <c r="U93" s="23"/>
    </row>
    <row r="94" spans="1:21" s="5" customFormat="1" ht="6" customHeight="1" x14ac:dyDescent="0.25">
      <c r="A94" s="10"/>
      <c r="B94" s="10"/>
      <c r="C94" s="20"/>
      <c r="D94" s="20"/>
      <c r="E94" s="20"/>
      <c r="F94" s="21"/>
      <c r="G94" s="21"/>
      <c r="H94" s="24"/>
      <c r="I94" s="24"/>
      <c r="J94" s="24"/>
      <c r="K94" s="24"/>
      <c r="L94" s="24"/>
      <c r="M94" s="24"/>
      <c r="N94" s="24"/>
      <c r="O94" s="24"/>
      <c r="P94" s="24"/>
      <c r="Q94" s="24"/>
      <c r="R94" s="24"/>
      <c r="S94" s="25"/>
      <c r="T94" s="22"/>
      <c r="U94" s="23"/>
    </row>
    <row r="95" spans="1:21" s="41" customFormat="1" ht="15" customHeight="1" x14ac:dyDescent="0.25">
      <c r="A95" s="21" t="s">
        <v>27</v>
      </c>
      <c r="B95" s="21"/>
      <c r="C95" s="21"/>
      <c r="D95" s="21"/>
      <c r="E95" s="21"/>
      <c r="F95" s="21"/>
      <c r="G95" s="46"/>
      <c r="H95" s="39">
        <v>1234049</v>
      </c>
      <c r="I95" s="39">
        <v>429220</v>
      </c>
      <c r="J95" s="39">
        <v>116798</v>
      </c>
      <c r="K95" s="39">
        <v>62531</v>
      </c>
      <c r="L95" s="39">
        <v>40987</v>
      </c>
      <c r="M95" s="39">
        <v>20895</v>
      </c>
      <c r="N95" s="39">
        <v>10002</v>
      </c>
      <c r="O95" s="39">
        <v>4442</v>
      </c>
      <c r="P95" s="39">
        <v>-183</v>
      </c>
      <c r="Q95" s="39">
        <v>887</v>
      </c>
      <c r="R95" s="39">
        <v>369</v>
      </c>
      <c r="S95" s="46"/>
      <c r="T95" s="40">
        <v>1919633</v>
      </c>
      <c r="U95" s="39">
        <v>1920001</v>
      </c>
    </row>
    <row r="96" spans="1:21" s="5" customFormat="1" ht="15" customHeight="1" x14ac:dyDescent="0.25">
      <c r="A96" s="12"/>
      <c r="B96" s="12" t="s">
        <v>28</v>
      </c>
      <c r="C96" s="12"/>
      <c r="D96" s="12"/>
      <c r="E96" s="12"/>
      <c r="F96" s="12"/>
      <c r="G96" s="12"/>
      <c r="H96" s="28">
        <v>1234201</v>
      </c>
      <c r="I96" s="28">
        <v>429751</v>
      </c>
      <c r="J96" s="28">
        <v>118089</v>
      </c>
      <c r="K96" s="28">
        <v>64853</v>
      </c>
      <c r="L96" s="28">
        <v>44325</v>
      </c>
      <c r="M96" s="28">
        <v>24597</v>
      </c>
      <c r="N96" s="28">
        <v>13812</v>
      </c>
      <c r="O96" s="28">
        <v>7997</v>
      </c>
      <c r="P96" s="28">
        <v>3085</v>
      </c>
      <c r="Q96" s="28">
        <v>3579</v>
      </c>
      <c r="R96" s="28">
        <v>2178</v>
      </c>
      <c r="S96" s="29"/>
      <c r="T96" s="22">
        <v>1944294</v>
      </c>
      <c r="U96" s="28">
        <v>1946471</v>
      </c>
    </row>
    <row r="97" spans="1:21" s="5" customFormat="1" ht="15" customHeight="1" x14ac:dyDescent="0.25">
      <c r="A97" s="12"/>
      <c r="B97" s="12" t="s">
        <v>29</v>
      </c>
      <c r="C97" s="12"/>
      <c r="D97" s="12"/>
      <c r="E97" s="12"/>
      <c r="F97" s="12"/>
      <c r="G97" s="12"/>
      <c r="H97" s="28">
        <v>-152</v>
      </c>
      <c r="I97" s="28">
        <v>-531</v>
      </c>
      <c r="J97" s="28">
        <v>-1291</v>
      </c>
      <c r="K97" s="28">
        <v>-2322</v>
      </c>
      <c r="L97" s="28">
        <v>-3338</v>
      </c>
      <c r="M97" s="28">
        <v>-3702</v>
      </c>
      <c r="N97" s="28">
        <v>-3810</v>
      </c>
      <c r="O97" s="28">
        <v>-3555</v>
      </c>
      <c r="P97" s="28">
        <v>-3268</v>
      </c>
      <c r="Q97" s="28">
        <v>-2692</v>
      </c>
      <c r="R97" s="28">
        <v>-1809</v>
      </c>
      <c r="S97" s="29"/>
      <c r="T97" s="22">
        <v>-24661</v>
      </c>
      <c r="U97" s="28">
        <v>-26470</v>
      </c>
    </row>
    <row r="98" spans="1:21" s="5" customFormat="1" ht="12" customHeight="1" thickBot="1" x14ac:dyDescent="0.3">
      <c r="A98" s="47"/>
      <c r="B98" s="47"/>
      <c r="C98" s="48"/>
      <c r="D98" s="48"/>
      <c r="E98" s="48"/>
      <c r="F98" s="48"/>
      <c r="G98" s="48"/>
      <c r="H98" s="67"/>
      <c r="I98" s="67"/>
      <c r="J98" s="67"/>
      <c r="K98" s="67"/>
      <c r="L98" s="67"/>
      <c r="M98" s="67"/>
      <c r="N98" s="67"/>
      <c r="O98" s="67"/>
      <c r="P98" s="67"/>
      <c r="Q98" s="67"/>
      <c r="R98" s="67"/>
      <c r="S98" s="67"/>
      <c r="T98" s="67"/>
      <c r="U98" s="67"/>
    </row>
    <row r="99" spans="1:21" s="5" customFormat="1" ht="12" customHeight="1" x14ac:dyDescent="0.25">
      <c r="A99" s="49"/>
      <c r="B99" s="50"/>
      <c r="C99" s="50"/>
      <c r="D99" s="51"/>
      <c r="E99" s="51"/>
      <c r="F99" s="52"/>
      <c r="G99" s="53"/>
      <c r="H99" s="53"/>
      <c r="I99" s="53"/>
      <c r="J99" s="53"/>
      <c r="K99" s="53"/>
      <c r="L99" s="53"/>
      <c r="M99" s="53"/>
      <c r="N99" s="51"/>
      <c r="O99" s="53"/>
      <c r="P99" s="51"/>
      <c r="Q99" s="53"/>
      <c r="R99" s="54"/>
      <c r="S99" s="53"/>
      <c r="T99" s="54"/>
      <c r="U99" s="51"/>
    </row>
    <row r="100" spans="1:21" s="5" customFormat="1" x14ac:dyDescent="0.25">
      <c r="A100" s="49" t="s">
        <v>30</v>
      </c>
      <c r="B100" s="50"/>
      <c r="C100" s="50"/>
      <c r="D100" s="51"/>
      <c r="E100" s="51"/>
      <c r="F100" s="52"/>
      <c r="G100" s="53"/>
      <c r="H100" s="53"/>
      <c r="I100" s="53"/>
      <c r="J100" s="53"/>
      <c r="K100" s="53"/>
      <c r="L100" s="53"/>
      <c r="M100" s="53"/>
      <c r="N100" s="51"/>
      <c r="O100" s="53"/>
      <c r="P100" s="51"/>
      <c r="Q100" s="53"/>
      <c r="R100" s="54"/>
      <c r="S100" s="53"/>
      <c r="T100" s="54"/>
      <c r="U100" s="51"/>
    </row>
    <row r="101" spans="1:21" s="5" customFormat="1" ht="6" customHeight="1" x14ac:dyDescent="0.25">
      <c r="A101" s="49"/>
      <c r="B101" s="50"/>
      <c r="C101" s="50"/>
      <c r="D101" s="51"/>
      <c r="E101" s="51"/>
      <c r="F101" s="52"/>
      <c r="G101" s="53"/>
      <c r="H101" s="53"/>
      <c r="I101" s="53"/>
      <c r="J101" s="53"/>
      <c r="K101" s="53"/>
      <c r="L101" s="53"/>
      <c r="M101" s="53"/>
      <c r="N101" s="51"/>
      <c r="O101" s="53"/>
      <c r="P101" s="51"/>
      <c r="Q101" s="53"/>
      <c r="R101" s="54"/>
      <c r="S101" s="53"/>
      <c r="T101" s="54"/>
      <c r="U101" s="51"/>
    </row>
    <row r="102" spans="1:21" s="5" customFormat="1" x14ac:dyDescent="0.25">
      <c r="A102" s="73" t="s">
        <v>31</v>
      </c>
      <c r="B102" s="73"/>
      <c r="C102" s="73"/>
      <c r="D102" s="73"/>
      <c r="E102" s="73"/>
      <c r="F102" s="73"/>
      <c r="G102" s="73"/>
      <c r="H102" s="73"/>
      <c r="I102" s="73"/>
      <c r="J102" s="73"/>
      <c r="K102" s="73"/>
      <c r="L102" s="73"/>
      <c r="M102" s="73"/>
      <c r="N102" s="73"/>
      <c r="O102" s="73"/>
      <c r="P102" s="73"/>
      <c r="Q102" s="73"/>
      <c r="R102" s="73"/>
      <c r="S102" s="73"/>
      <c r="T102" s="73"/>
      <c r="U102" s="73"/>
    </row>
    <row r="103" spans="1:21" s="5" customFormat="1" ht="6" customHeight="1" x14ac:dyDescent="0.25">
      <c r="A103" s="49"/>
      <c r="B103" s="51"/>
      <c r="C103" s="51"/>
      <c r="D103" s="51"/>
      <c r="E103" s="51"/>
      <c r="F103" s="51"/>
      <c r="G103" s="51"/>
      <c r="H103" s="51"/>
      <c r="I103" s="51"/>
      <c r="J103" s="51"/>
      <c r="K103" s="51"/>
      <c r="L103" s="51"/>
      <c r="M103" s="51"/>
      <c r="N103" s="51"/>
      <c r="O103" s="51"/>
      <c r="P103" s="51"/>
      <c r="Q103" s="51"/>
      <c r="R103" s="51"/>
      <c r="S103" s="51"/>
      <c r="T103" s="51"/>
      <c r="U103" s="51"/>
    </row>
    <row r="104" spans="1:21" s="5" customFormat="1" ht="24" customHeight="1" x14ac:dyDescent="0.25">
      <c r="A104" s="70" t="s">
        <v>32</v>
      </c>
      <c r="B104" s="70"/>
      <c r="C104" s="70"/>
      <c r="D104" s="70"/>
      <c r="E104" s="70"/>
      <c r="F104" s="70"/>
      <c r="G104" s="70"/>
      <c r="H104" s="70"/>
      <c r="I104" s="70"/>
      <c r="J104" s="70"/>
      <c r="K104" s="70"/>
      <c r="L104" s="70"/>
      <c r="M104" s="70"/>
      <c r="N104" s="70"/>
      <c r="O104" s="70"/>
      <c r="P104" s="70"/>
      <c r="Q104" s="70"/>
      <c r="R104" s="70"/>
      <c r="S104" s="70"/>
      <c r="T104" s="70"/>
      <c r="U104" s="70"/>
    </row>
    <row r="105" spans="1:21" s="5" customFormat="1" ht="6" customHeight="1" x14ac:dyDescent="0.25">
      <c r="A105" s="55"/>
      <c r="B105" s="51"/>
      <c r="C105" s="51"/>
      <c r="D105" s="51"/>
      <c r="E105" s="51"/>
      <c r="F105" s="51"/>
      <c r="G105" s="51"/>
      <c r="H105" s="51"/>
      <c r="I105" s="51"/>
      <c r="J105" s="51"/>
      <c r="K105" s="51"/>
      <c r="L105" s="51"/>
      <c r="M105" s="51"/>
      <c r="N105" s="51"/>
      <c r="O105" s="51"/>
      <c r="P105" s="51"/>
      <c r="Q105" s="51"/>
      <c r="R105" s="51"/>
      <c r="S105" s="51"/>
      <c r="T105" s="54"/>
      <c r="U105" s="51"/>
    </row>
    <row r="106" spans="1:21" s="5" customFormat="1" ht="72" customHeight="1" x14ac:dyDescent="0.25">
      <c r="A106" s="68" t="s">
        <v>40</v>
      </c>
      <c r="B106" s="68"/>
      <c r="C106" s="68"/>
      <c r="D106" s="68"/>
      <c r="E106" s="68"/>
      <c r="F106" s="68"/>
      <c r="G106" s="68"/>
      <c r="H106" s="68"/>
      <c r="I106" s="68"/>
      <c r="J106" s="68"/>
      <c r="K106" s="68"/>
      <c r="L106" s="68"/>
      <c r="M106" s="68"/>
      <c r="N106" s="68"/>
      <c r="O106" s="68"/>
      <c r="P106" s="68"/>
      <c r="Q106" s="68"/>
      <c r="R106" s="68"/>
      <c r="S106" s="68"/>
      <c r="T106" s="68"/>
      <c r="U106" s="68"/>
    </row>
    <row r="107" spans="1:21" s="5" customFormat="1" ht="6" customHeight="1" x14ac:dyDescent="0.25">
      <c r="A107" s="55"/>
      <c r="B107" s="51"/>
      <c r="C107" s="51"/>
      <c r="D107" s="51"/>
      <c r="E107" s="51"/>
      <c r="F107" s="51"/>
      <c r="G107" s="51"/>
      <c r="H107" s="51"/>
      <c r="I107" s="51"/>
      <c r="J107" s="51"/>
      <c r="K107" s="51"/>
      <c r="L107" s="51"/>
      <c r="M107" s="51"/>
      <c r="N107" s="51"/>
      <c r="O107" s="51"/>
      <c r="P107" s="51"/>
      <c r="Q107" s="51"/>
      <c r="R107" s="51"/>
      <c r="S107" s="51"/>
      <c r="T107" s="54"/>
      <c r="U107" s="51"/>
    </row>
    <row r="108" spans="1:21" s="5" customFormat="1" ht="24" customHeight="1" x14ac:dyDescent="0.25">
      <c r="A108" s="56" t="s">
        <v>33</v>
      </c>
      <c r="B108" s="68" t="s">
        <v>34</v>
      </c>
      <c r="C108" s="68"/>
      <c r="D108" s="68"/>
      <c r="E108" s="68"/>
      <c r="F108" s="68"/>
      <c r="G108" s="68"/>
      <c r="H108" s="68"/>
      <c r="I108" s="68"/>
      <c r="J108" s="68"/>
      <c r="K108" s="68"/>
      <c r="L108" s="68"/>
      <c r="M108" s="68"/>
      <c r="N108" s="68"/>
      <c r="O108" s="68"/>
      <c r="P108" s="68"/>
      <c r="Q108" s="68"/>
      <c r="R108" s="68"/>
      <c r="S108" s="68"/>
      <c r="T108" s="68"/>
      <c r="U108" s="68"/>
    </row>
    <row r="109" spans="1:21" s="5" customFormat="1" ht="6" customHeight="1" x14ac:dyDescent="0.25">
      <c r="A109" s="57"/>
      <c r="B109" s="51"/>
      <c r="C109" s="51"/>
      <c r="D109" s="51"/>
      <c r="E109" s="51"/>
      <c r="F109" s="51"/>
      <c r="G109" s="51"/>
      <c r="H109" s="51"/>
      <c r="I109" s="51"/>
      <c r="J109" s="51"/>
      <c r="K109" s="51"/>
      <c r="L109" s="51"/>
      <c r="M109" s="51"/>
      <c r="N109" s="51"/>
      <c r="O109" s="51"/>
      <c r="P109" s="51"/>
      <c r="Q109" s="51"/>
      <c r="R109" s="51"/>
      <c r="S109" s="51"/>
      <c r="T109" s="54"/>
      <c r="U109" s="51"/>
    </row>
    <row r="110" spans="1:21" s="5" customFormat="1" ht="24" customHeight="1" x14ac:dyDescent="0.25">
      <c r="A110" s="58" t="s">
        <v>35</v>
      </c>
      <c r="B110" s="69" t="s">
        <v>36</v>
      </c>
      <c r="C110" s="69"/>
      <c r="D110" s="69"/>
      <c r="E110" s="69"/>
      <c r="F110" s="69"/>
      <c r="G110" s="69"/>
      <c r="H110" s="69"/>
      <c r="I110" s="69"/>
      <c r="J110" s="69"/>
      <c r="K110" s="69"/>
      <c r="L110" s="69"/>
      <c r="M110" s="69"/>
      <c r="N110" s="69"/>
      <c r="O110" s="69"/>
      <c r="P110" s="69"/>
      <c r="Q110" s="69"/>
      <c r="R110" s="69"/>
      <c r="S110" s="69"/>
      <c r="T110" s="69"/>
      <c r="U110" s="69"/>
    </row>
    <row r="111" spans="1:21" s="5" customFormat="1" ht="6" customHeight="1" x14ac:dyDescent="0.25">
      <c r="A111" s="57"/>
      <c r="B111" s="51"/>
      <c r="C111" s="51"/>
      <c r="D111" s="51"/>
      <c r="E111" s="51"/>
      <c r="F111" s="51"/>
      <c r="G111" s="51"/>
      <c r="H111" s="51"/>
      <c r="I111" s="51"/>
      <c r="J111" s="51"/>
      <c r="K111" s="51"/>
      <c r="L111" s="51"/>
      <c r="M111" s="51"/>
      <c r="N111" s="51"/>
      <c r="O111" s="51"/>
      <c r="P111" s="51"/>
      <c r="Q111" s="51"/>
      <c r="R111" s="51"/>
      <c r="S111" s="51"/>
      <c r="T111" s="54"/>
      <c r="U111" s="51"/>
    </row>
    <row r="112" spans="1:21" s="5" customFormat="1" ht="36" customHeight="1" x14ac:dyDescent="0.25">
      <c r="A112" s="59" t="s">
        <v>37</v>
      </c>
      <c r="B112" s="70" t="s">
        <v>38</v>
      </c>
      <c r="C112" s="70"/>
      <c r="D112" s="70"/>
      <c r="E112" s="70"/>
      <c r="F112" s="70"/>
      <c r="G112" s="70"/>
      <c r="H112" s="70"/>
      <c r="I112" s="70"/>
      <c r="J112" s="70"/>
      <c r="K112" s="70"/>
      <c r="L112" s="70"/>
      <c r="M112" s="70"/>
      <c r="N112" s="70"/>
      <c r="O112" s="70"/>
      <c r="P112" s="70"/>
      <c r="Q112" s="70"/>
      <c r="R112" s="70"/>
      <c r="S112" s="70"/>
      <c r="T112" s="70"/>
      <c r="U112" s="70"/>
    </row>
    <row r="113" spans="1:21" s="5" customFormat="1" ht="12" customHeight="1" x14ac:dyDescent="0.25">
      <c r="A113" s="55"/>
      <c r="B113" s="51"/>
      <c r="C113" s="51"/>
      <c r="D113" s="51"/>
      <c r="E113" s="51"/>
      <c r="F113" s="51"/>
      <c r="G113" s="51"/>
      <c r="H113" s="51"/>
      <c r="I113" s="51"/>
      <c r="J113" s="51"/>
      <c r="K113" s="51"/>
      <c r="L113" s="51"/>
      <c r="M113" s="51"/>
      <c r="N113" s="51"/>
      <c r="O113" s="51"/>
      <c r="P113" s="51"/>
      <c r="Q113" s="51"/>
      <c r="R113" s="51"/>
      <c r="S113" s="51"/>
      <c r="T113" s="54"/>
      <c r="U113" s="51"/>
    </row>
  </sheetData>
  <mergeCells count="10">
    <mergeCell ref="A106:U106"/>
    <mergeCell ref="B108:U108"/>
    <mergeCell ref="B110:U110"/>
    <mergeCell ref="B112:U112"/>
    <mergeCell ref="H6:R6"/>
    <mergeCell ref="H9:R9"/>
    <mergeCell ref="H67:R67"/>
    <mergeCell ref="H93:R93"/>
    <mergeCell ref="A102:U102"/>
    <mergeCell ref="A104:U104"/>
  </mergeCells>
  <printOptions horizontalCentered="1"/>
  <pageMargins left="0.5" right="0.5" top="0.75" bottom="0.75" header="0.3" footer="0.3"/>
  <pageSetup scale="57" fitToHeight="3" orientation="portrait" r:id="rId1"/>
  <rowBreaks count="1" manualBreakCount="1">
    <brk id="6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Estimated Budget Effects of the American Rescue Plan of 2021</dc:title>
  <dc:creator>Congressional Budget Office</dc:creator>
  <cp:lastModifiedBy>Brittany Phillips</cp:lastModifiedBy>
  <cp:lastPrinted>2021-02-20T19:15:01Z</cp:lastPrinted>
  <dcterms:created xsi:type="dcterms:W3CDTF">2021-02-20T18:32:16Z</dcterms:created>
  <dcterms:modified xsi:type="dcterms:W3CDTF">2021-02-20T19:42:29Z</dcterms:modified>
</cp:coreProperties>
</file>