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upplemental Data Tables\2021\February 2021 Baseline\Second drafts\"/>
    </mc:Choice>
  </mc:AlternateContent>
  <bookViews>
    <workbookView xWindow="28680" yWindow="-120" windowWidth="29040" windowHeight="15840"/>
  </bookViews>
  <sheets>
    <sheet name="Post-911_2-2021" sheetId="1" r:id="rId1"/>
  </sheets>
  <definedNames>
    <definedName name="_xlnm.Print_Area" localSheetId="0">'Post-911_2-2021'!$B$3:$Q$29</definedName>
    <definedName name="Z_5975234C_A7DF_4D39_B3C0_5B4DB450D67E_.wvu.PrintArea" localSheetId="0" hidden="1">'Post-911_2-2021'!$B$3:$Q$29</definedName>
  </definedNames>
  <calcPr calcId="162913"/>
  <customWorkbookViews>
    <customWorkbookView name="Ann Futrell - Personal View" guid="{5975234C-A7DF-4D39-B3C0-5B4DB450D67E}" mergeInterval="0" personalView="1" maximized="1" xWindow="-8" yWindow="-8" windowWidth="1456" windowHeight="87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5" i="1" l="1"/>
  <c r="Q25" i="1"/>
  <c r="P19" i="1"/>
  <c r="Q19" i="1"/>
  <c r="Q11" i="1" l="1"/>
  <c r="P11" i="1"/>
  <c r="F9" i="1" l="1"/>
  <c r="G9" i="1" l="1"/>
  <c r="H9" i="1" s="1"/>
  <c r="I9" i="1" s="1"/>
  <c r="J9" i="1" s="1"/>
  <c r="K9" i="1" s="1"/>
  <c r="L9" i="1" s="1"/>
  <c r="M9" i="1" s="1"/>
  <c r="N9" i="1" s="1"/>
  <c r="O9" i="1" s="1"/>
  <c r="Q8" i="1" s="1"/>
  <c r="P8" i="1" l="1"/>
</calcChain>
</file>

<file path=xl/sharedStrings.xml><?xml version="1.0" encoding="utf-8"?>
<sst xmlns="http://schemas.openxmlformats.org/spreadsheetml/2006/main" count="32" uniqueCount="19">
  <si>
    <t/>
  </si>
  <si>
    <t>a.</t>
  </si>
  <si>
    <t>Congressional Budget Office</t>
  </si>
  <si>
    <t>Baseline Projections</t>
  </si>
  <si>
    <t>Post-9/11 GI Bill Benefits</t>
  </si>
  <si>
    <t>n.a.</t>
  </si>
  <si>
    <t>BUDGET INFORMATION</t>
  </si>
  <si>
    <t>Estimated Outlays</t>
  </si>
  <si>
    <t>By fiscal year</t>
  </si>
  <si>
    <r>
      <t xml:space="preserve">Supplemental Data for </t>
    </r>
    <r>
      <rPr>
        <i/>
        <sz val="14"/>
        <color theme="3"/>
        <rFont val="Calibri"/>
        <family val="2"/>
        <scheme val="minor"/>
      </rPr>
      <t>The Budget and Economic Outlook: 2021 to 2031</t>
    </r>
    <r>
      <rPr>
        <sz val="14"/>
        <color theme="3"/>
        <rFont val="Calibri"/>
        <family val="2"/>
        <scheme val="minor"/>
      </rPr>
      <t xml:space="preserve"> </t>
    </r>
  </si>
  <si>
    <t>Outlays in Millions of dollars, by fiscal year</t>
  </si>
  <si>
    <t>Total Payments</t>
  </si>
  <si>
    <r>
      <t>Adjustment for Timing Shifts</t>
    </r>
    <r>
      <rPr>
        <vertAlign val="superscript"/>
        <sz val="11"/>
        <rFont val="Calibri"/>
        <family val="2"/>
        <scheme val="minor"/>
      </rPr>
      <t>a</t>
    </r>
  </si>
  <si>
    <t>BENEFIT INFORMATION</t>
  </si>
  <si>
    <t>Total Beneficiaries (Thousands of people)</t>
  </si>
  <si>
    <t>Components may not sum to totals because of rounding; VA = Department of Veterans Affairs; n.a. = not applicable.</t>
  </si>
  <si>
    <t>February 2021</t>
  </si>
  <si>
    <t>VA makes certain payments under the Post-9/11 GI Bill (housing allowances and supplementary benefits) to beneficiaries on the first day of the month. If the first day of the month occurs on a weekend or holiday, VA will make the payments on the preceding business day. When this occurs in October (the beginning of the fiscal year), the payment is made at the end of September (in the preceding fiscal year). This results in shifting the October payments in fiscal years 2023, 2024, and 2029 backwards into fiscal years 2022, 2023, and 2028, respectively.</t>
  </si>
  <si>
    <t>Cost per Beneficiary (Dollars)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</si>
</sst>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09]mmmm\ d\,\ yyyy;@"/>
    <numFmt numFmtId="165" formatCode="0.0"/>
    <numFmt numFmtId="166" formatCode="###.\ "/>
  </numFmts>
  <fonts count="19" x14ac:knownFonts="1">
    <font>
      <sz val="11"/>
      <color theme="1"/>
      <name val="Calibri"/>
      <family val="2"/>
      <scheme val="minor"/>
    </font>
    <font>
      <b/>
      <sz val="14"/>
      <name val="Calibri"/>
      <family val="2"/>
      <scheme val="minor"/>
    </font>
    <font>
      <sz val="14"/>
      <name val="Calibri"/>
      <family val="2"/>
      <scheme val="minor"/>
    </font>
    <font>
      <b/>
      <sz val="14"/>
      <color theme="3"/>
      <name val="Calibri"/>
      <family val="2"/>
      <scheme val="minor"/>
    </font>
    <font>
      <sz val="11"/>
      <name val="Calibri"/>
      <family val="2"/>
      <scheme val="minor"/>
    </font>
    <font>
      <b/>
      <sz val="11"/>
      <name val="Calibri"/>
      <family val="2"/>
      <scheme val="minor"/>
    </font>
    <font>
      <sz val="14"/>
      <color theme="1"/>
      <name val="Calibri"/>
      <family val="2"/>
      <scheme val="minor"/>
    </font>
    <font>
      <sz val="14"/>
      <color theme="3"/>
      <name val="Calibri"/>
      <family val="2"/>
      <scheme val="minor"/>
    </font>
    <font>
      <sz val="11"/>
      <color rgb="FFC00000"/>
      <name val="Calibri"/>
      <family val="2"/>
      <scheme val="minor"/>
    </font>
    <font>
      <sz val="11"/>
      <color rgb="FFFF0000"/>
      <name val="Calibri"/>
      <family val="2"/>
      <scheme val="minor"/>
    </font>
    <font>
      <i/>
      <sz val="10"/>
      <color rgb="FF0000FF"/>
      <name val="Calibri"/>
      <family val="2"/>
    </font>
    <font>
      <b/>
      <sz val="11"/>
      <color rgb="FF0000FF"/>
      <name val="Calibri"/>
      <family val="2"/>
      <scheme val="minor"/>
    </font>
    <font>
      <sz val="11"/>
      <color rgb="FF0000FF"/>
      <name val="Calibri"/>
      <family val="2"/>
      <scheme val="minor"/>
    </font>
    <font>
      <i/>
      <sz val="11"/>
      <color rgb="FFFF0000"/>
      <name val="Calibri"/>
      <family val="2"/>
      <scheme val="minor"/>
    </font>
    <font>
      <b/>
      <sz val="11"/>
      <color rgb="FFFF0000"/>
      <name val="Calibri"/>
      <family val="2"/>
      <scheme val="minor"/>
    </font>
    <font>
      <i/>
      <sz val="14"/>
      <color theme="3"/>
      <name val="Calibri"/>
      <family val="2"/>
      <scheme val="minor"/>
    </font>
    <font>
      <vertAlign val="superscript"/>
      <sz val="11"/>
      <name val="Calibri"/>
      <family val="2"/>
      <scheme val="minor"/>
    </font>
    <font>
      <u/>
      <sz val="11"/>
      <name val="Calibri"/>
      <family val="2"/>
      <scheme val="minor"/>
    </font>
    <font>
      <b/>
      <u/>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s>
  <borders count="3">
    <border>
      <left/>
      <right/>
      <top/>
      <bottom/>
      <diagonal/>
    </border>
    <border>
      <left/>
      <right/>
      <top/>
      <bottom style="thin">
        <color indexed="64"/>
      </bottom>
      <diagonal/>
    </border>
    <border>
      <left/>
      <right/>
      <top/>
      <bottom style="dotted">
        <color indexed="64"/>
      </bottom>
      <diagonal/>
    </border>
  </borders>
  <cellStyleXfs count="1">
    <xf numFmtId="0" fontId="0" fillId="0" borderId="0"/>
  </cellStyleXfs>
  <cellXfs count="63">
    <xf numFmtId="0" fontId="0" fillId="0" borderId="0" xfId="0"/>
    <xf numFmtId="0" fontId="2" fillId="3" borderId="0" xfId="0" applyFont="1" applyFill="1" applyBorder="1" applyAlignment="1">
      <alignment vertical="center"/>
    </xf>
    <xf numFmtId="0" fontId="1" fillId="3" borderId="0" xfId="0" applyFont="1" applyFill="1" applyBorder="1" applyAlignment="1">
      <alignment horizontal="left" vertical="center"/>
    </xf>
    <xf numFmtId="0" fontId="2" fillId="3" borderId="0" xfId="0" applyFont="1" applyFill="1" applyBorder="1"/>
    <xf numFmtId="0" fontId="4" fillId="2" borderId="0" xfId="0" applyFont="1" applyFill="1" applyBorder="1" applyAlignment="1">
      <alignment horizontal="left" vertical="top"/>
    </xf>
    <xf numFmtId="0" fontId="5" fillId="2" borderId="0" xfId="0" applyFont="1" applyFill="1" applyBorder="1" applyAlignment="1">
      <alignment horizontal="left" vertical="top"/>
    </xf>
    <xf numFmtId="0" fontId="4" fillId="2" borderId="0" xfId="0" applyFont="1" applyFill="1" applyBorder="1"/>
    <xf numFmtId="0" fontId="5" fillId="2" borderId="1" xfId="0" applyFont="1" applyFill="1" applyBorder="1" applyAlignment="1">
      <alignment horizontal="right" vertical="top" wrapText="1"/>
    </xf>
    <xf numFmtId="0" fontId="5" fillId="2" borderId="1" xfId="0" applyFont="1" applyFill="1" applyBorder="1" applyAlignment="1">
      <alignment horizontal="right" wrapText="1"/>
    </xf>
    <xf numFmtId="0" fontId="4" fillId="2" borderId="0" xfId="0" applyFont="1" applyFill="1" applyAlignment="1">
      <alignment vertical="top"/>
    </xf>
    <xf numFmtId="0" fontId="4" fillId="4" borderId="0" xfId="0" applyFont="1" applyFill="1" applyAlignment="1">
      <alignment vertical="top"/>
    </xf>
    <xf numFmtId="3" fontId="5" fillId="4" borderId="0" xfId="0" applyNumberFormat="1" applyFont="1" applyFill="1" applyAlignment="1">
      <alignment vertical="top"/>
    </xf>
    <xf numFmtId="166" fontId="5" fillId="2" borderId="0" xfId="0" applyNumberFormat="1" applyFont="1" applyFill="1" applyAlignment="1">
      <alignment horizontal="left" vertical="top"/>
    </xf>
    <xf numFmtId="165" fontId="4" fillId="2" borderId="0" xfId="0" applyNumberFormat="1" applyFont="1" applyFill="1" applyAlignment="1">
      <alignment horizontal="left" vertical="top" wrapText="1"/>
    </xf>
    <xf numFmtId="3" fontId="4" fillId="2" borderId="0" xfId="0" applyNumberFormat="1" applyFont="1" applyFill="1" applyBorder="1" applyAlignment="1">
      <alignment horizontal="right"/>
    </xf>
    <xf numFmtId="3" fontId="4" fillId="4" borderId="0" xfId="0" applyNumberFormat="1" applyFont="1" applyFill="1" applyBorder="1" applyAlignment="1">
      <alignment horizontal="right"/>
    </xf>
    <xf numFmtId="166" fontId="4" fillId="2" borderId="0" xfId="0" applyNumberFormat="1" applyFont="1" applyFill="1" applyAlignment="1">
      <alignment horizontal="right" vertical="top"/>
    </xf>
    <xf numFmtId="3" fontId="5" fillId="2" borderId="0" xfId="0" applyNumberFormat="1" applyFont="1" applyFill="1" applyAlignment="1">
      <alignment vertical="top"/>
    </xf>
    <xf numFmtId="166" fontId="4" fillId="2" borderId="0" xfId="0" applyNumberFormat="1" applyFont="1" applyFill="1" applyAlignment="1">
      <alignment horizontal="left" vertical="top"/>
    </xf>
    <xf numFmtId="3" fontId="4" fillId="2" borderId="0" xfId="0" applyNumberFormat="1" applyFont="1" applyFill="1" applyAlignment="1">
      <alignment vertical="top" wrapText="1"/>
    </xf>
    <xf numFmtId="0" fontId="0" fillId="0" borderId="0" xfId="0" applyFont="1"/>
    <xf numFmtId="3" fontId="4" fillId="2" borderId="0" xfId="0" applyNumberFormat="1" applyFont="1" applyFill="1" applyAlignment="1">
      <alignment vertical="top"/>
    </xf>
    <xf numFmtId="0" fontId="0" fillId="0" borderId="0" xfId="0" applyFont="1" applyBorder="1"/>
    <xf numFmtId="0" fontId="5" fillId="2" borderId="0" xfId="0" applyFont="1" applyFill="1" applyBorder="1" applyAlignment="1">
      <alignment horizontal="right" vertical="top" wrapText="1"/>
    </xf>
    <xf numFmtId="0" fontId="0" fillId="2" borderId="0" xfId="0" applyFont="1" applyFill="1"/>
    <xf numFmtId="0" fontId="3" fillId="2" borderId="0" xfId="0" applyFont="1" applyFill="1" applyBorder="1" applyAlignment="1">
      <alignment horizontal="left" vertical="center"/>
    </xf>
    <xf numFmtId="0" fontId="2" fillId="2" borderId="0" xfId="0" applyFont="1" applyFill="1" applyBorder="1" applyAlignment="1">
      <alignment vertical="center"/>
    </xf>
    <xf numFmtId="164" fontId="2" fillId="2" borderId="0" xfId="0" applyNumberFormat="1" applyFont="1" applyFill="1" applyBorder="1" applyAlignment="1">
      <alignment horizontal="right" vertical="center"/>
    </xf>
    <xf numFmtId="0" fontId="6" fillId="2" borderId="0" xfId="0" applyFont="1" applyFill="1" applyBorder="1" applyAlignment="1">
      <alignment horizontal="right" vertical="center"/>
    </xf>
    <xf numFmtId="0" fontId="7" fillId="2" borderId="0" xfId="0" applyFont="1" applyFill="1" applyBorder="1" applyAlignment="1">
      <alignment horizontal="left" vertical="center"/>
    </xf>
    <xf numFmtId="3" fontId="5" fillId="2" borderId="0" xfId="0" applyNumberFormat="1" applyFont="1" applyFill="1" applyAlignment="1">
      <alignment horizontal="centerContinuous" vertical="top"/>
    </xf>
    <xf numFmtId="0" fontId="8" fillId="0" borderId="0" xfId="0" applyFont="1"/>
    <xf numFmtId="165" fontId="4" fillId="2" borderId="0" xfId="0" applyNumberFormat="1" applyFont="1" applyFill="1" applyBorder="1" applyAlignment="1">
      <alignment horizontal="left" vertical="top"/>
    </xf>
    <xf numFmtId="0" fontId="5" fillId="4" borderId="0" xfId="0" applyFont="1" applyFill="1" applyBorder="1" applyAlignment="1">
      <alignment horizontal="right" wrapText="1"/>
    </xf>
    <xf numFmtId="165" fontId="4" fillId="2" borderId="0" xfId="0" applyNumberFormat="1" applyFont="1" applyFill="1" applyBorder="1" applyAlignment="1">
      <alignment horizontal="left" vertical="top" wrapText="1"/>
    </xf>
    <xf numFmtId="3" fontId="4" fillId="2" borderId="0" xfId="0" applyNumberFormat="1" applyFont="1" applyFill="1" applyBorder="1" applyAlignment="1">
      <alignment horizontal="left"/>
    </xf>
    <xf numFmtId="0" fontId="10" fillId="0" borderId="0" xfId="0" applyFont="1" applyAlignment="1">
      <alignment horizontal="left"/>
    </xf>
    <xf numFmtId="3" fontId="13" fillId="2" borderId="0" xfId="0" applyNumberFormat="1" applyFont="1" applyFill="1" applyAlignment="1">
      <alignment vertical="top"/>
    </xf>
    <xf numFmtId="166" fontId="13" fillId="2" borderId="0" xfId="0" applyNumberFormat="1" applyFont="1" applyFill="1" applyAlignment="1">
      <alignment horizontal="left" vertical="top"/>
    </xf>
    <xf numFmtId="3" fontId="12" fillId="2" borderId="0" xfId="0" applyNumberFormat="1" applyFont="1" applyFill="1" applyAlignment="1">
      <alignment vertical="top"/>
    </xf>
    <xf numFmtId="0" fontId="4" fillId="2" borderId="1" xfId="0" applyFont="1" applyFill="1" applyBorder="1" applyAlignment="1">
      <alignment horizontal="left" vertical="top"/>
    </xf>
    <xf numFmtId="0" fontId="5" fillId="2" borderId="1" xfId="0" applyFont="1" applyFill="1" applyBorder="1" applyAlignment="1">
      <alignment horizontal="left" vertical="top"/>
    </xf>
    <xf numFmtId="0" fontId="5" fillId="2" borderId="0" xfId="0" applyFont="1" applyFill="1" applyBorder="1" applyAlignment="1">
      <alignment horizontal="right" wrapText="1"/>
    </xf>
    <xf numFmtId="0" fontId="11" fillId="2" borderId="0" xfId="0" applyFont="1" applyFill="1" applyBorder="1" applyAlignment="1">
      <alignment horizontal="right" wrapText="1"/>
    </xf>
    <xf numFmtId="3" fontId="13" fillId="2" borderId="2" xfId="0" applyNumberFormat="1" applyFont="1" applyFill="1" applyBorder="1" applyAlignment="1">
      <alignment vertical="top"/>
    </xf>
    <xf numFmtId="3" fontId="5" fillId="2" borderId="2" xfId="0" applyNumberFormat="1" applyFont="1" applyFill="1" applyBorder="1" applyAlignment="1">
      <alignment vertical="top"/>
    </xf>
    <xf numFmtId="3" fontId="5" fillId="4" borderId="2" xfId="0" applyNumberFormat="1" applyFont="1" applyFill="1" applyBorder="1" applyAlignment="1">
      <alignment vertical="top"/>
    </xf>
    <xf numFmtId="0" fontId="0" fillId="2" borderId="2" xfId="0" applyFont="1" applyFill="1" applyBorder="1"/>
    <xf numFmtId="0" fontId="14" fillId="2" borderId="0" xfId="0" applyFont="1" applyFill="1" applyAlignment="1">
      <alignment vertical="center"/>
    </xf>
    <xf numFmtId="0" fontId="9" fillId="2" borderId="0" xfId="0" applyFont="1" applyFill="1" applyAlignment="1">
      <alignment vertical="center"/>
    </xf>
    <xf numFmtId="0" fontId="0" fillId="2" borderId="0" xfId="0" applyFont="1" applyFill="1" applyAlignment="1">
      <alignment vertical="center"/>
    </xf>
    <xf numFmtId="3" fontId="4" fillId="2" borderId="0" xfId="0" applyNumberFormat="1" applyFont="1" applyFill="1" applyAlignment="1">
      <alignment horizontal="right" vertical="top"/>
    </xf>
    <xf numFmtId="0" fontId="4" fillId="2" borderId="0" xfId="0" applyFont="1" applyFill="1" applyAlignment="1">
      <alignment horizontal="left" vertical="top" wrapText="1"/>
    </xf>
    <xf numFmtId="0" fontId="9" fillId="0" borderId="0" xfId="0" applyFont="1"/>
    <xf numFmtId="3" fontId="18" fillId="4" borderId="0" xfId="0" applyNumberFormat="1" applyFont="1" applyFill="1" applyAlignment="1">
      <alignment vertical="top"/>
    </xf>
    <xf numFmtId="3" fontId="5" fillId="4" borderId="0" xfId="0" applyNumberFormat="1" applyFont="1" applyFill="1" applyAlignment="1">
      <alignment horizontal="right" vertical="top"/>
    </xf>
    <xf numFmtId="3" fontId="17" fillId="2" borderId="0" xfId="0" applyNumberFormat="1" applyFont="1" applyFill="1" applyAlignment="1">
      <alignment vertical="top"/>
    </xf>
    <xf numFmtId="49" fontId="2" fillId="2" borderId="0" xfId="0" applyNumberFormat="1" applyFont="1" applyFill="1" applyBorder="1" applyAlignment="1">
      <alignment horizontal="right" vertical="center"/>
    </xf>
    <xf numFmtId="49" fontId="6" fillId="2" borderId="0" xfId="0" applyNumberFormat="1" applyFont="1" applyFill="1" applyBorder="1" applyAlignment="1">
      <alignment horizontal="right" vertical="center"/>
    </xf>
    <xf numFmtId="0" fontId="5" fillId="4" borderId="0" xfId="0" applyFont="1" applyFill="1" applyBorder="1" applyAlignment="1">
      <alignment horizontal="right" wrapText="1"/>
    </xf>
    <xf numFmtId="0" fontId="5" fillId="4" borderId="1" xfId="0" applyFont="1" applyFill="1" applyBorder="1" applyAlignment="1">
      <alignment horizontal="right" wrapText="1"/>
    </xf>
    <xf numFmtId="0" fontId="1" fillId="3" borderId="0" xfId="0" applyFont="1" applyFill="1" applyBorder="1" applyAlignment="1">
      <alignment horizontal="left" vertical="center"/>
    </xf>
    <xf numFmtId="0" fontId="4" fillId="2" borderId="0" xfId="0" applyFont="1" applyFill="1" applyAlignment="1">
      <alignment horizontal="left" vertical="top" wrapText="1"/>
    </xf>
  </cellXfs>
  <cellStyles count="1">
    <cellStyle name="Normal" xfId="0" builtinId="0"/>
  </cellStyles>
  <dxfs count="12">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154781</xdr:colOff>
      <xdr:row>2</xdr:row>
      <xdr:rowOff>71437</xdr:rowOff>
    </xdr:from>
    <xdr:to>
      <xdr:col>2</xdr:col>
      <xdr:colOff>388144</xdr:colOff>
      <xdr:row>4</xdr:row>
      <xdr:rowOff>14287</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61937"/>
          <a:ext cx="400050"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29"/>
  <sheetViews>
    <sheetView tabSelected="1" zoomScaleNormal="100" workbookViewId="0">
      <selection activeCell="A3" sqref="A3"/>
    </sheetView>
  </sheetViews>
  <sheetFormatPr defaultColWidth="9.109375" defaultRowHeight="14.4" x14ac:dyDescent="0.3"/>
  <cols>
    <col min="1" max="1" width="9.109375" style="20"/>
    <col min="2" max="2" width="2.5546875" style="20" customWidth="1"/>
    <col min="3" max="3" width="8" style="20" customWidth="1"/>
    <col min="4" max="4" width="65.88671875" style="20" customWidth="1"/>
    <col min="5" max="14" width="7.109375" style="20" customWidth="1"/>
    <col min="15" max="15" width="7.5546875" style="20" customWidth="1"/>
    <col min="16" max="17" width="8.5546875" style="20" customWidth="1"/>
    <col min="18" max="16384" width="9.109375" style="20"/>
  </cols>
  <sheetData>
    <row r="1" spans="1:19" x14ac:dyDescent="0.3">
      <c r="A1" s="36"/>
    </row>
    <row r="2" spans="1:19" x14ac:dyDescent="0.3">
      <c r="A2" s="36"/>
    </row>
    <row r="3" spans="1:19" ht="18" x14ac:dyDescent="0.3">
      <c r="B3" s="25"/>
      <c r="C3" s="25"/>
      <c r="D3" s="25" t="s">
        <v>2</v>
      </c>
      <c r="E3" s="26"/>
      <c r="F3" s="26"/>
      <c r="G3" s="26"/>
      <c r="H3" s="26"/>
      <c r="I3" s="26"/>
      <c r="J3" s="26"/>
      <c r="K3" s="26"/>
      <c r="L3" s="26"/>
      <c r="M3" s="57" t="s">
        <v>16</v>
      </c>
      <c r="N3" s="58"/>
      <c r="O3" s="58"/>
      <c r="P3" s="58"/>
      <c r="Q3" s="58"/>
    </row>
    <row r="4" spans="1:19" ht="18" x14ac:dyDescent="0.3">
      <c r="B4" s="25"/>
      <c r="C4" s="25"/>
      <c r="D4" s="29" t="s">
        <v>9</v>
      </c>
      <c r="E4" s="26"/>
      <c r="F4" s="26"/>
      <c r="G4" s="26"/>
      <c r="H4" s="26"/>
      <c r="I4" s="26"/>
      <c r="J4" s="26"/>
      <c r="K4" s="26"/>
      <c r="L4" s="26"/>
      <c r="M4" s="27"/>
      <c r="N4" s="28"/>
      <c r="O4" s="28"/>
      <c r="P4" s="28"/>
      <c r="Q4" s="28"/>
    </row>
    <row r="5" spans="1:19" ht="18" x14ac:dyDescent="0.3">
      <c r="B5" s="25"/>
      <c r="C5" s="25"/>
      <c r="D5" s="25"/>
      <c r="E5" s="26"/>
      <c r="F5" s="26"/>
      <c r="G5" s="26"/>
      <c r="H5" s="26"/>
      <c r="I5" s="26"/>
      <c r="J5" s="26"/>
      <c r="K5" s="26"/>
      <c r="L5" s="26"/>
      <c r="M5" s="27"/>
      <c r="N5" s="28"/>
      <c r="O5" s="28"/>
      <c r="P5" s="28"/>
      <c r="Q5" s="28"/>
    </row>
    <row r="6" spans="1:19" ht="18" x14ac:dyDescent="0.35">
      <c r="B6" s="2" t="s">
        <v>3</v>
      </c>
      <c r="C6" s="2"/>
      <c r="D6" s="3"/>
      <c r="E6" s="1"/>
      <c r="F6" s="3"/>
      <c r="G6" s="3"/>
      <c r="H6" s="3"/>
      <c r="I6" s="3"/>
      <c r="J6" s="3"/>
      <c r="K6" s="3"/>
      <c r="L6" s="3"/>
      <c r="M6" s="3"/>
      <c r="N6" s="3"/>
      <c r="O6" s="3"/>
      <c r="P6" s="3"/>
      <c r="Q6" s="3"/>
    </row>
    <row r="7" spans="1:19" ht="18" x14ac:dyDescent="0.35">
      <c r="B7" s="61" t="s">
        <v>4</v>
      </c>
      <c r="C7" s="61"/>
      <c r="D7" s="61"/>
      <c r="E7" s="1"/>
      <c r="F7" s="3"/>
      <c r="G7" s="3"/>
      <c r="H7" s="3"/>
      <c r="I7" s="3"/>
      <c r="J7" s="3"/>
      <c r="K7" s="3"/>
      <c r="L7" s="3"/>
      <c r="M7" s="3"/>
      <c r="N7" s="3"/>
      <c r="O7" s="3"/>
      <c r="P7" s="3"/>
      <c r="Q7" s="3"/>
    </row>
    <row r="8" spans="1:19" x14ac:dyDescent="0.3">
      <c r="B8" s="6"/>
      <c r="C8" s="4"/>
      <c r="D8" s="5"/>
      <c r="E8" s="30"/>
      <c r="F8" s="30"/>
      <c r="G8" s="30"/>
      <c r="H8" s="30"/>
      <c r="I8" s="30"/>
      <c r="J8" s="30"/>
      <c r="K8" s="30"/>
      <c r="L8" s="30"/>
      <c r="M8" s="30"/>
      <c r="N8" s="30"/>
      <c r="O8" s="6"/>
      <c r="P8" s="59" t="str">
        <f>F9&amp;"-"&amp;J9</f>
        <v>2022-2026</v>
      </c>
      <c r="Q8" s="59" t="str">
        <f>F9&amp;"-"&amp;O9</f>
        <v>2022-2031</v>
      </c>
    </row>
    <row r="9" spans="1:19" x14ac:dyDescent="0.3">
      <c r="A9" s="22"/>
      <c r="B9" s="7"/>
      <c r="C9" s="40"/>
      <c r="D9" s="41"/>
      <c r="E9" s="8">
        <v>2021</v>
      </c>
      <c r="F9" s="8">
        <f t="shared" ref="F9:O9" si="0">E9+1</f>
        <v>2022</v>
      </c>
      <c r="G9" s="8">
        <f t="shared" si="0"/>
        <v>2023</v>
      </c>
      <c r="H9" s="8">
        <f t="shared" si="0"/>
        <v>2024</v>
      </c>
      <c r="I9" s="8">
        <f t="shared" si="0"/>
        <v>2025</v>
      </c>
      <c r="J9" s="8">
        <f t="shared" si="0"/>
        <v>2026</v>
      </c>
      <c r="K9" s="8">
        <f t="shared" si="0"/>
        <v>2027</v>
      </c>
      <c r="L9" s="8">
        <f t="shared" si="0"/>
        <v>2028</v>
      </c>
      <c r="M9" s="8">
        <f t="shared" si="0"/>
        <v>2029</v>
      </c>
      <c r="N9" s="8">
        <f t="shared" si="0"/>
        <v>2030</v>
      </c>
      <c r="O9" s="8">
        <f t="shared" si="0"/>
        <v>2031</v>
      </c>
      <c r="P9" s="60"/>
      <c r="Q9" s="60"/>
      <c r="R9" s="31"/>
      <c r="S9" s="53"/>
    </row>
    <row r="10" spans="1:19" ht="4.5" customHeight="1" x14ac:dyDescent="0.3">
      <c r="A10" s="22"/>
      <c r="B10" s="23"/>
      <c r="C10" s="4"/>
      <c r="D10" s="5"/>
      <c r="E10" s="43"/>
      <c r="F10" s="42"/>
      <c r="G10" s="42"/>
      <c r="H10" s="42"/>
      <c r="I10" s="42"/>
      <c r="J10" s="42"/>
      <c r="K10" s="42"/>
      <c r="L10" s="42"/>
      <c r="M10" s="42"/>
      <c r="N10" s="42"/>
      <c r="O10" s="42"/>
      <c r="P10" s="33"/>
      <c r="Q10" s="33"/>
    </row>
    <row r="11" spans="1:19" x14ac:dyDescent="0.3">
      <c r="A11" s="22"/>
      <c r="B11" s="12" t="s">
        <v>6</v>
      </c>
      <c r="C11" s="24"/>
      <c r="D11" s="9"/>
      <c r="E11" s="9"/>
      <c r="F11" s="9"/>
      <c r="G11" s="9"/>
      <c r="H11" s="9"/>
      <c r="I11" s="9"/>
      <c r="J11" s="9"/>
      <c r="K11" s="9"/>
      <c r="L11" s="9"/>
      <c r="M11" s="9"/>
      <c r="N11" s="9"/>
      <c r="O11" s="9"/>
      <c r="P11" s="10" t="str">
        <f t="shared" ref="P11:P19" si="1">IF(ISNUMBER(E11),SUM(E11:I11),"")</f>
        <v/>
      </c>
      <c r="Q11" s="10" t="str">
        <f t="shared" ref="Q11:Q19" si="2">IF(ISNUMBER(E11),SUM(E11:N11),"")</f>
        <v/>
      </c>
    </row>
    <row r="12" spans="1:19" x14ac:dyDescent="0.3">
      <c r="A12" s="22"/>
      <c r="B12" s="18" t="s">
        <v>10</v>
      </c>
      <c r="C12" s="24"/>
      <c r="D12" s="9"/>
      <c r="E12" s="9"/>
      <c r="F12" s="9"/>
      <c r="G12" s="9"/>
      <c r="H12" s="9"/>
      <c r="I12" s="9"/>
      <c r="J12" s="9"/>
      <c r="K12" s="9"/>
      <c r="L12" s="9"/>
      <c r="M12" s="9"/>
      <c r="N12" s="9"/>
      <c r="O12" s="9"/>
      <c r="P12" s="10"/>
      <c r="Q12" s="10"/>
      <c r="R12" s="31"/>
    </row>
    <row r="13" spans="1:19" x14ac:dyDescent="0.3">
      <c r="A13" s="22"/>
      <c r="B13" s="18"/>
      <c r="C13" s="24"/>
      <c r="D13" s="9"/>
      <c r="E13" s="9"/>
      <c r="F13" s="9"/>
      <c r="G13" s="9"/>
      <c r="H13" s="9"/>
      <c r="I13" s="9"/>
      <c r="J13" s="9"/>
      <c r="K13" s="9"/>
      <c r="L13" s="9"/>
      <c r="M13" s="9"/>
      <c r="N13" s="9"/>
      <c r="O13" s="9"/>
      <c r="P13" s="10"/>
      <c r="Q13" s="10"/>
    </row>
    <row r="14" spans="1:19" x14ac:dyDescent="0.3">
      <c r="B14" s="21" t="s">
        <v>11</v>
      </c>
      <c r="C14" s="17"/>
      <c r="D14" s="17"/>
      <c r="E14" s="51">
        <v>9609</v>
      </c>
      <c r="F14" s="51">
        <v>10566</v>
      </c>
      <c r="G14" s="51">
        <v>11056</v>
      </c>
      <c r="H14" s="51">
        <v>11441</v>
      </c>
      <c r="I14" s="51">
        <v>11848</v>
      </c>
      <c r="J14" s="51">
        <v>12278</v>
      </c>
      <c r="K14" s="51">
        <v>12730</v>
      </c>
      <c r="L14" s="51">
        <v>13201</v>
      </c>
      <c r="M14" s="51">
        <v>13690</v>
      </c>
      <c r="N14" s="51">
        <v>14194</v>
      </c>
      <c r="O14" s="51">
        <v>14712</v>
      </c>
      <c r="P14" s="55">
        <v>57189</v>
      </c>
      <c r="Q14" s="55">
        <v>125716</v>
      </c>
    </row>
    <row r="15" spans="1:19" ht="16.2" x14ac:dyDescent="0.3">
      <c r="B15" s="21" t="s">
        <v>12</v>
      </c>
      <c r="C15" s="24"/>
      <c r="D15" s="17"/>
      <c r="E15" s="56">
        <v>0</v>
      </c>
      <c r="F15" s="56">
        <v>671</v>
      </c>
      <c r="G15" s="56">
        <v>19</v>
      </c>
      <c r="H15" s="56">
        <v>-690</v>
      </c>
      <c r="I15" s="56">
        <v>0</v>
      </c>
      <c r="J15" s="56">
        <v>0</v>
      </c>
      <c r="K15" s="56">
        <v>0</v>
      </c>
      <c r="L15" s="56">
        <v>806</v>
      </c>
      <c r="M15" s="56">
        <v>-806</v>
      </c>
      <c r="N15" s="56">
        <v>0</v>
      </c>
      <c r="O15" s="56">
        <v>0</v>
      </c>
      <c r="P15" s="54">
        <v>0</v>
      </c>
      <c r="Q15" s="54">
        <v>0</v>
      </c>
    </row>
    <row r="16" spans="1:19" x14ac:dyDescent="0.3">
      <c r="B16" s="39"/>
      <c r="C16" s="21" t="s">
        <v>7</v>
      </c>
      <c r="D16" s="17"/>
      <c r="E16" s="51">
        <v>9609</v>
      </c>
      <c r="F16" s="51">
        <v>11237</v>
      </c>
      <c r="G16" s="51">
        <v>11075</v>
      </c>
      <c r="H16" s="51">
        <v>10751</v>
      </c>
      <c r="I16" s="51">
        <v>11848</v>
      </c>
      <c r="J16" s="51">
        <v>12278</v>
      </c>
      <c r="K16" s="51">
        <v>12730</v>
      </c>
      <c r="L16" s="51">
        <v>14007</v>
      </c>
      <c r="M16" s="51">
        <v>12884</v>
      </c>
      <c r="N16" s="51">
        <v>14194</v>
      </c>
      <c r="O16" s="51">
        <v>14712</v>
      </c>
      <c r="P16" s="55">
        <v>57189</v>
      </c>
      <c r="Q16" s="55">
        <v>125716</v>
      </c>
    </row>
    <row r="17" spans="2:18" x14ac:dyDescent="0.3">
      <c r="B17" s="47"/>
      <c r="C17" s="44"/>
      <c r="D17" s="45"/>
      <c r="E17" s="45"/>
      <c r="F17" s="45"/>
      <c r="G17" s="45"/>
      <c r="H17" s="45"/>
      <c r="I17" s="45"/>
      <c r="J17" s="45"/>
      <c r="K17" s="45"/>
      <c r="L17" s="45"/>
      <c r="M17" s="45"/>
      <c r="N17" s="45"/>
      <c r="O17" s="45"/>
      <c r="P17" s="46"/>
      <c r="Q17" s="46"/>
    </row>
    <row r="18" spans="2:18" ht="4.5" customHeight="1" x14ac:dyDescent="0.3">
      <c r="B18" s="37"/>
      <c r="C18" s="21"/>
      <c r="D18" s="17"/>
      <c r="E18" s="30"/>
      <c r="F18" s="30"/>
      <c r="G18" s="30"/>
      <c r="H18" s="30"/>
      <c r="I18" s="30"/>
      <c r="J18" s="30"/>
      <c r="K18" s="30"/>
      <c r="L18" s="30"/>
      <c r="M18" s="30"/>
      <c r="N18" s="30"/>
      <c r="O18" s="30"/>
      <c r="P18" s="11"/>
      <c r="Q18" s="11"/>
    </row>
    <row r="19" spans="2:18" x14ac:dyDescent="0.3">
      <c r="B19" s="17" t="s">
        <v>13</v>
      </c>
      <c r="C19" s="24"/>
      <c r="D19" s="13"/>
      <c r="E19" s="14" t="s">
        <v>0</v>
      </c>
      <c r="F19" s="14" t="s">
        <v>0</v>
      </c>
      <c r="G19" s="14" t="s">
        <v>0</v>
      </c>
      <c r="H19" s="14" t="s">
        <v>0</v>
      </c>
      <c r="I19" s="14" t="s">
        <v>0</v>
      </c>
      <c r="J19" s="14" t="s">
        <v>0</v>
      </c>
      <c r="K19" s="14" t="s">
        <v>0</v>
      </c>
      <c r="L19" s="14" t="s">
        <v>0</v>
      </c>
      <c r="M19" s="14" t="s">
        <v>0</v>
      </c>
      <c r="N19" s="14" t="s">
        <v>0</v>
      </c>
      <c r="O19" s="14" t="s">
        <v>0</v>
      </c>
      <c r="P19" s="15" t="str">
        <f t="shared" si="1"/>
        <v/>
      </c>
      <c r="Q19" s="15" t="str">
        <f t="shared" si="2"/>
        <v/>
      </c>
    </row>
    <row r="20" spans="2:18" x14ac:dyDescent="0.3">
      <c r="B20" s="21" t="s">
        <v>8</v>
      </c>
      <c r="C20" s="24"/>
      <c r="D20" s="13"/>
      <c r="E20" s="14"/>
      <c r="F20" s="14"/>
      <c r="G20" s="14"/>
      <c r="H20" s="14"/>
      <c r="I20" s="14"/>
      <c r="J20" s="14"/>
      <c r="K20" s="14"/>
      <c r="L20" s="14"/>
      <c r="M20" s="14"/>
      <c r="N20" s="14"/>
      <c r="O20" s="14"/>
      <c r="P20" s="15"/>
      <c r="Q20" s="15"/>
    </row>
    <row r="21" spans="2:18" x14ac:dyDescent="0.3">
      <c r="B21" s="38"/>
      <c r="C21" s="24"/>
      <c r="D21" s="13"/>
      <c r="E21" s="14"/>
      <c r="F21" s="14"/>
      <c r="G21" s="14"/>
      <c r="H21" s="14"/>
      <c r="I21" s="14"/>
      <c r="J21" s="14"/>
      <c r="K21" s="14"/>
      <c r="L21" s="14"/>
      <c r="M21" s="14"/>
      <c r="N21" s="14"/>
      <c r="O21" s="14"/>
      <c r="P21" s="15"/>
      <c r="Q21" s="15"/>
      <c r="R21" s="31"/>
    </row>
    <row r="22" spans="2:18" x14ac:dyDescent="0.3">
      <c r="B22" s="35" t="s">
        <v>14</v>
      </c>
      <c r="C22" s="16"/>
      <c r="D22" s="13"/>
      <c r="E22" s="51">
        <v>625.03065000000004</v>
      </c>
      <c r="F22" s="51">
        <v>672</v>
      </c>
      <c r="G22" s="51">
        <v>682</v>
      </c>
      <c r="H22" s="51">
        <v>682</v>
      </c>
      <c r="I22" s="51">
        <v>682</v>
      </c>
      <c r="J22" s="51">
        <v>682</v>
      </c>
      <c r="K22" s="51">
        <v>682</v>
      </c>
      <c r="L22" s="51">
        <v>682</v>
      </c>
      <c r="M22" s="51">
        <v>682</v>
      </c>
      <c r="N22" s="51">
        <v>682</v>
      </c>
      <c r="O22" s="51">
        <v>682</v>
      </c>
      <c r="P22" s="15" t="s">
        <v>5</v>
      </c>
      <c r="Q22" s="15" t="s">
        <v>5</v>
      </c>
    </row>
    <row r="23" spans="2:18" x14ac:dyDescent="0.3">
      <c r="B23" s="35" t="s">
        <v>18</v>
      </c>
      <c r="C23" s="16"/>
      <c r="D23" s="13"/>
      <c r="E23" s="51">
        <v>15374</v>
      </c>
      <c r="F23" s="51">
        <v>15723</v>
      </c>
      <c r="G23" s="51">
        <v>16211</v>
      </c>
      <c r="H23" s="51">
        <v>16776</v>
      </c>
      <c r="I23" s="51">
        <v>17372</v>
      </c>
      <c r="J23" s="51">
        <v>18003</v>
      </c>
      <c r="K23" s="51">
        <v>18666</v>
      </c>
      <c r="L23" s="51">
        <v>19356</v>
      </c>
      <c r="M23" s="51">
        <v>20073</v>
      </c>
      <c r="N23" s="51">
        <v>20812</v>
      </c>
      <c r="O23" s="51">
        <v>21572</v>
      </c>
      <c r="P23" s="15" t="s">
        <v>5</v>
      </c>
      <c r="Q23" s="15" t="s">
        <v>5</v>
      </c>
    </row>
    <row r="24" spans="2:18" ht="14.4" customHeight="1" x14ac:dyDescent="0.3">
      <c r="B24" s="47"/>
      <c r="C24" s="44"/>
      <c r="D24" s="45"/>
      <c r="E24" s="45"/>
      <c r="F24" s="45"/>
      <c r="G24" s="45"/>
      <c r="H24" s="45"/>
      <c r="I24" s="45"/>
      <c r="J24" s="45"/>
      <c r="K24" s="45"/>
      <c r="L24" s="45"/>
      <c r="M24" s="45"/>
      <c r="N24" s="45"/>
      <c r="O24" s="45"/>
      <c r="P24" s="45"/>
      <c r="Q24" s="45"/>
    </row>
    <row r="25" spans="2:18" ht="14.4" customHeight="1" x14ac:dyDescent="0.3">
      <c r="B25" s="14"/>
      <c r="C25" s="18"/>
      <c r="D25" s="19"/>
      <c r="E25" s="14"/>
      <c r="F25" s="14"/>
      <c r="G25" s="14"/>
      <c r="H25" s="14"/>
      <c r="I25" s="14"/>
      <c r="J25" s="14"/>
      <c r="K25" s="14"/>
      <c r="L25" s="14"/>
      <c r="M25" s="14"/>
      <c r="N25" s="14"/>
      <c r="O25" s="14"/>
      <c r="P25" s="14" t="str">
        <f t="shared" ref="P25" si="3">IF(ISNUMBER(E25),SUM(E25:I25),"")</f>
        <v/>
      </c>
      <c r="Q25" s="14" t="str">
        <f t="shared" ref="Q25" si="4">IF(ISNUMBER(E25),SUM(E25:N25),"")</f>
        <v/>
      </c>
      <c r="R25" s="31"/>
    </row>
    <row r="26" spans="2:18" x14ac:dyDescent="0.3">
      <c r="B26" s="50" t="s">
        <v>15</v>
      </c>
      <c r="C26" s="24"/>
      <c r="D26" s="34"/>
      <c r="E26" s="14"/>
      <c r="F26" s="14"/>
      <c r="G26" s="14"/>
      <c r="H26" s="14"/>
      <c r="I26" s="14"/>
      <c r="J26" s="14"/>
      <c r="K26" s="14"/>
      <c r="L26" s="14"/>
      <c r="M26" s="14"/>
      <c r="N26" s="14"/>
      <c r="O26" s="14"/>
      <c r="P26" s="14"/>
      <c r="Q26" s="14"/>
      <c r="R26" s="31"/>
    </row>
    <row r="27" spans="2:18" ht="4.5" customHeight="1" x14ac:dyDescent="0.3">
      <c r="B27" s="48"/>
      <c r="C27" s="24"/>
      <c r="D27" s="32"/>
      <c r="E27" s="32"/>
      <c r="F27" s="32"/>
      <c r="G27" s="32"/>
      <c r="H27" s="32"/>
      <c r="I27" s="32"/>
      <c r="J27" s="32"/>
      <c r="K27" s="32"/>
      <c r="L27" s="32"/>
      <c r="M27" s="32"/>
      <c r="N27" s="32"/>
      <c r="O27" s="32"/>
      <c r="P27" s="32"/>
      <c r="Q27" s="32"/>
      <c r="R27" s="31"/>
    </row>
    <row r="28" spans="2:18" ht="43.95" customHeight="1" x14ac:dyDescent="0.3">
      <c r="B28" s="52" t="s">
        <v>1</v>
      </c>
      <c r="C28" s="62" t="s">
        <v>17</v>
      </c>
      <c r="D28" s="62"/>
      <c r="E28" s="62"/>
      <c r="F28" s="62"/>
      <c r="G28" s="62"/>
      <c r="H28" s="62"/>
      <c r="I28" s="62"/>
      <c r="J28" s="62"/>
      <c r="K28" s="62"/>
      <c r="L28" s="62"/>
      <c r="M28" s="62"/>
      <c r="N28" s="62"/>
      <c r="O28" s="62"/>
      <c r="P28" s="62"/>
      <c r="Q28" s="62"/>
      <c r="R28" s="31"/>
    </row>
    <row r="29" spans="2:18" x14ac:dyDescent="0.3">
      <c r="B29" s="49"/>
      <c r="C29" s="34"/>
      <c r="D29" s="34"/>
      <c r="E29" s="34"/>
      <c r="F29" s="34"/>
      <c r="G29" s="34"/>
      <c r="H29" s="34"/>
      <c r="I29" s="34"/>
      <c r="J29" s="34"/>
      <c r="K29" s="34"/>
      <c r="L29" s="34"/>
      <c r="M29" s="34"/>
      <c r="N29" s="34"/>
      <c r="O29" s="34"/>
      <c r="P29" s="34"/>
      <c r="Q29" s="34"/>
    </row>
  </sheetData>
  <customSheetViews>
    <customSheetView guid="{5975234C-A7DF-4D39-B3C0-5B4DB450D67E}" scale="80" fitToPage="1">
      <selection activeCell="D13" sqref="D13"/>
      <pageMargins left="0.45" right="0.45" top="0.28999999999999998" bottom="0.49" header="0.3" footer="0.3"/>
      <printOptions horizontalCentered="1"/>
      <pageSetup scale="74" fitToHeight="0" orientation="landscape" horizontalDpi="4294967295" verticalDpi="4294967295" r:id="rId1"/>
      <headerFooter>
        <oddFooter>Page &amp;P of &amp;N</oddFooter>
      </headerFooter>
    </customSheetView>
  </customSheetViews>
  <mergeCells count="5">
    <mergeCell ref="M3:Q3"/>
    <mergeCell ref="P8:P9"/>
    <mergeCell ref="Q8:Q9"/>
    <mergeCell ref="B7:D7"/>
    <mergeCell ref="C28:Q28"/>
  </mergeCells>
  <conditionalFormatting sqref="E25:O25 B25 P19:Q22 E19:O21 B23">
    <cfRule type="cellIs" dxfId="11" priority="34" operator="equal">
      <formula>0</formula>
    </cfRule>
    <cfRule type="cellIs" dxfId="10" priority="35" operator="between">
      <formula>0</formula>
      <formula>0.49</formula>
    </cfRule>
    <cfRule type="cellIs" dxfId="9" priority="36" operator="between">
      <formula>0</formula>
      <formula>-0.49</formula>
    </cfRule>
  </conditionalFormatting>
  <conditionalFormatting sqref="P25:Q25">
    <cfRule type="cellIs" dxfId="8" priority="25" operator="equal">
      <formula>0</formula>
    </cfRule>
    <cfRule type="cellIs" dxfId="7" priority="26" operator="between">
      <formula>0</formula>
      <formula>0.49</formula>
    </cfRule>
    <cfRule type="cellIs" dxfId="6" priority="27" operator="between">
      <formula>0</formula>
      <formula>-0.49</formula>
    </cfRule>
  </conditionalFormatting>
  <conditionalFormatting sqref="B22">
    <cfRule type="cellIs" dxfId="5" priority="7" operator="equal">
      <formula>0</formula>
    </cfRule>
    <cfRule type="cellIs" dxfId="4" priority="8" operator="between">
      <formula>0</formula>
      <formula>0.49</formula>
    </cfRule>
    <cfRule type="cellIs" dxfId="3" priority="9" operator="between">
      <formula>0</formula>
      <formula>-0.49</formula>
    </cfRule>
  </conditionalFormatting>
  <conditionalFormatting sqref="P23:Q23">
    <cfRule type="cellIs" dxfId="2" priority="1" operator="equal">
      <formula>0</formula>
    </cfRule>
    <cfRule type="cellIs" dxfId="1" priority="2" operator="between">
      <formula>0</formula>
      <formula>0.49</formula>
    </cfRule>
    <cfRule type="cellIs" dxfId="0" priority="3" operator="between">
      <formula>0</formula>
      <formula>-0.49</formula>
    </cfRule>
  </conditionalFormatting>
  <printOptions horizontalCentered="1"/>
  <pageMargins left="0.45" right="0.45" top="0.28999999999999998" bottom="0.49" header="0.3" footer="0.3"/>
  <pageSetup scale="74" fitToHeight="0" orientation="landscape" horizontalDpi="4294967295" verticalDpi="4294967295"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Post-911_2-2021</vt:lpstr>
      <vt:lpstr>'Post-911_2-2021'!Print_Area</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2021-02-10T17:37:53Z</cp:lastPrinted>
  <dcterms:created xsi:type="dcterms:W3CDTF">2019-02-07T21:22:59Z</dcterms:created>
  <dcterms:modified xsi:type="dcterms:W3CDTF">2021-02-10T20:13:51Z</dcterms:modified>
</cp:coreProperties>
</file>