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aseyl/Documents/CBO work/frigates data under/"/>
    </mc:Choice>
  </mc:AlternateContent>
  <xr:revisionPtr revIDLastSave="0" documentId="13_ncr:1_{E741DD84-CC16-D246-B29B-E780BD62D26A}" xr6:coauthVersionLast="36" xr6:coauthVersionMax="36" xr10:uidLastSave="{00000000-0000-0000-0000-000000000000}"/>
  <bookViews>
    <workbookView xWindow="0" yWindow="460" windowWidth="28280" windowHeight="18180" tabRatio="965" xr2:uid="{00000000-000D-0000-FFFF-FFFF00000000}"/>
  </bookViews>
  <sheets>
    <sheet name="Contents" sheetId="132" r:id="rId1"/>
    <sheet name="Figure 1" sheetId="96" r:id="rId2"/>
    <sheet name="Figure 2" sheetId="118" r:id="rId3"/>
    <sheet name="Table 1" sheetId="134" r:id="rId4"/>
    <sheet name="Table 2" sheetId="135" r:id="rId5"/>
  </sheets>
  <calcPr calcId="181029" iterate="1"/>
</workbook>
</file>

<file path=xl/calcChain.xml><?xml version="1.0" encoding="utf-8"?>
<calcChain xmlns="http://schemas.openxmlformats.org/spreadsheetml/2006/main">
  <c r="A12" i="132" l="1"/>
  <c r="A11" i="132"/>
  <c r="A8" i="132" l="1"/>
  <c r="A7" i="132"/>
</calcChain>
</file>

<file path=xl/sharedStrings.xml><?xml version="1.0" encoding="utf-8"?>
<sst xmlns="http://schemas.openxmlformats.org/spreadsheetml/2006/main" count="136" uniqueCount="99">
  <si>
    <t>Contents</t>
  </si>
  <si>
    <t>Back to Table of Contents</t>
  </si>
  <si>
    <t>www.cbo.gov/publication/56669</t>
  </si>
  <si>
    <t>Figures</t>
  </si>
  <si>
    <t>Millions of 2020 Dollars</t>
  </si>
  <si>
    <t>Ship</t>
  </si>
  <si>
    <t>Year</t>
  </si>
  <si>
    <t>DD-963 Spruance</t>
  </si>
  <si>
    <t>FFG-7 Oliver Hazard Perry</t>
  </si>
  <si>
    <t>CG-47 Ticonderoga</t>
  </si>
  <si>
    <t>DDG-51 Flight IIA Arleigh Burke</t>
  </si>
  <si>
    <t>NSC-1 Legend</t>
  </si>
  <si>
    <t>LCS-1 Freedom</t>
  </si>
  <si>
    <t>LCS-2 Independence</t>
  </si>
  <si>
    <t>LCS-3 Fort Worth</t>
  </si>
  <si>
    <t>LCS-4 Coronado</t>
  </si>
  <si>
    <t>DDG-1000 Zumwalt</t>
  </si>
  <si>
    <t>DDG-1000</t>
  </si>
  <si>
    <t>DDG-51 Flight III Arleigh Burke</t>
  </si>
  <si>
    <t>FFG(X)</t>
  </si>
  <si>
    <t>Cost of Lead Ship</t>
  </si>
  <si>
    <t>Average Cost of Lead and Follow-On Ships</t>
  </si>
  <si>
    <t>DDG-1000 Zumwalt (no NRE)</t>
  </si>
  <si>
    <t>Percent </t>
  </si>
  <si>
    <t>Ship Type</t>
  </si>
  <si>
    <t>CVN-78</t>
  </si>
  <si>
    <t>Aircraft Carrier</t>
  </si>
  <si>
    <t>SSN-774</t>
  </si>
  <si>
    <t>Attack Submarines</t>
  </si>
  <si>
    <t>SSN-775</t>
  </si>
  <si>
    <t>DDG-51</t>
  </si>
  <si>
    <t>Large Surface Combatants</t>
  </si>
  <si>
    <t>MHC-51</t>
  </si>
  <si>
    <t>Small Surface Combatants</t>
  </si>
  <si>
    <t>LCS-1</t>
  </si>
  <si>
    <t>LCS-2</t>
  </si>
  <si>
    <t>LPD-17</t>
  </si>
  <si>
    <t>Amphibious Warfare Ships</t>
  </si>
  <si>
    <t>LHA-6</t>
  </si>
  <si>
    <t>AOE-6</t>
  </si>
  <si>
    <t>Combat Logistics and Support Ships</t>
  </si>
  <si>
    <t>T-AKE-1</t>
  </si>
  <si>
    <t>ESD-1</t>
  </si>
  <si>
    <t>T-EPF</t>
  </si>
  <si>
    <t>Cost Growth</t>
  </si>
  <si>
    <t>Tables</t>
  </si>
  <si>
    <t>Spruance DD-963</t>
  </si>
  <si>
    <t>Oliver Hazard Perry FFG-7</t>
  </si>
  <si>
    <t>Ticonderoga CG-47</t>
  </si>
  <si>
    <t>Freedom LCS-1</t>
  </si>
  <si>
    <t>Independence LCS-2</t>
  </si>
  <si>
    <t>Zumwalt DDG-1000</t>
  </si>
  <si>
    <t>DDG-51 Flight III</t>
  </si>
  <si>
    <t>Authorized</t>
  </si>
  <si>
    <t>Displacement (Long tons)</t>
  </si>
  <si>
    <t>Full-load </t>
  </si>
  <si>
    <t>Lightship</t>
  </si>
  <si>
    <t>Dimensions (Feet)</t>
  </si>
  <si>
    <t>Length</t>
  </si>
  <si>
    <t>Beam</t>
  </si>
  <si>
    <t>Draft</t>
  </si>
  <si>
    <t>Crew</t>
  </si>
  <si>
    <t>Officers</t>
  </si>
  <si>
    <t>Enlisted</t>
  </si>
  <si>
    <t>VLS Cells (Number)</t>
  </si>
  <si>
    <t>Antiair Warfare Capability</t>
  </si>
  <si>
    <t>Minimal self-defense</t>
  </si>
  <si>
    <t>Fleet air and missile defense</t>
  </si>
  <si>
    <t>Fleet air defense</t>
  </si>
  <si>
    <t>Ship self-defense</t>
  </si>
  <si>
    <t>Service Life (Years)</t>
  </si>
  <si>
    <t>Arleigh Burke DDG-51</t>
  </si>
  <si>
    <t>DDG-51 Flight IIA</t>
  </si>
  <si>
    <t>0/61</t>
  </si>
  <si>
    <t>Class of Surface Combatant</t>
  </si>
  <si>
    <t>Decade of Production</t>
  </si>
  <si>
    <t>1970s</t>
  </si>
  <si>
    <t>CG-7 Ticonderoga</t>
  </si>
  <si>
    <t>1980s</t>
  </si>
  <si>
    <t>DDG-51 Flight I Arleigh Burke</t>
  </si>
  <si>
    <t>DDG-51 Flight IIA Arleigh Burke</t>
  </si>
  <si>
    <t>1990s</t>
  </si>
  <si>
    <t>2000s</t>
  </si>
  <si>
    <t>2010s</t>
  </si>
  <si>
    <t>Memorandum:</t>
  </si>
  <si>
    <t>Navy's Estimate</t>
  </si>
  <si>
    <t>2020s</t>
  </si>
  <si>
    <t>n.a.</t>
  </si>
  <si>
    <t>CBO's Estimate</t>
  </si>
  <si>
    <t>Cost for 10 Ships (Billions of 2020 Dollars)</t>
  </si>
  <si>
    <t>Average Unit Cost (Billions of 2020 Dollars)</t>
  </si>
  <si>
    <t>Percentage Above Navy's FFG(X) Estimate</t>
  </si>
  <si>
    <t>Table 1.
Characteristics of the Navy’s Surface Combatants, 1970 to 2020</t>
  </si>
  <si>
    <t>Figure 1.
Cost of the Navy’s Surface Combatants per Thousand Tons of Lightship Displacement</t>
  </si>
  <si>
    <t>Figure 2.
Cost Growth in the Navy’s Lead Ship Programs, 1985 to 2015</t>
  </si>
  <si>
    <t>Table 2.
Cost of the Navy’s FFG(X) If Its Cost by Weight Matched That of Other Surface Combatants</t>
  </si>
  <si>
    <r>
      <t xml:space="preserve">This file presents the data underlying the figures and tables in CBO's October 2020 report </t>
    </r>
    <r>
      <rPr>
        <i/>
        <sz val="11"/>
        <rFont val="Arial"/>
        <family val="2"/>
      </rPr>
      <t>The Cost of the Navy’s New Frigate.</t>
    </r>
  </si>
  <si>
    <t xml:space="preserve">DDG-51 Flight I Arleigh Burke </t>
  </si>
  <si>
    <t>DDG-51 Flight III Arleigh Burke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</si>
</sst>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0" applyFont="1" applyAlignment="1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0" fontId="8" fillId="0" borderId="1" xfId="9" applyFont="1" applyBorder="1" applyAlignment="1"/>
    <xf numFmtId="0" fontId="8" fillId="0" borderId="1" xfId="9" applyFont="1" applyBorder="1" applyAlignment="1">
      <alignment horizontal="center"/>
    </xf>
    <xf numFmtId="3" fontId="40" fillId="0" borderId="0" xfId="0" applyNumberFormat="1" applyFont="1" applyFill="1" applyAlignment="1"/>
    <xf numFmtId="164" fontId="40" fillId="0" borderId="0" xfId="0" applyNumberFormat="1" applyFont="1" applyFill="1" applyAlignment="1"/>
    <xf numFmtId="3" fontId="40" fillId="0" borderId="0" xfId="0" applyNumberFormat="1" applyFont="1" applyAlignment="1"/>
    <xf numFmtId="0" fontId="8" fillId="0" borderId="0" xfId="9" applyFont="1" applyAlignment="1"/>
    <xf numFmtId="0" fontId="1" fillId="0" borderId="0" xfId="0" applyFont="1"/>
    <xf numFmtId="0" fontId="8" fillId="0" borderId="0" xfId="9" applyFont="1" applyBorder="1" applyAlignment="1"/>
    <xf numFmtId="0" fontId="6" fillId="0" borderId="0" xfId="5" applyNumberFormat="1" applyAlignment="1">
      <alignment horizontal="left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>
      <alignment horizontal="left" wrapText="1"/>
    </xf>
    <xf numFmtId="0" fontId="9" fillId="0" borderId="0" xfId="9" applyNumberFormat="1" applyFont="1" applyBorder="1" applyAlignment="1"/>
    <xf numFmtId="0" fontId="9" fillId="0" borderId="0" xfId="9" applyNumberFormat="1" applyFont="1" applyBorder="1" applyAlignment="1">
      <alignment horizontal="left" wrapText="1"/>
    </xf>
    <xf numFmtId="0" fontId="8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8" fillId="0" borderId="1" xfId="9" applyFont="1" applyBorder="1" applyAlignment="1">
      <alignment horizontal="left" wrapText="1"/>
    </xf>
    <xf numFmtId="164" fontId="8" fillId="0" borderId="0" xfId="9" applyNumberFormat="1" applyFont="1" applyBorder="1" applyAlignment="1">
      <alignment horizontal="center"/>
    </xf>
    <xf numFmtId="0" fontId="9" fillId="0" borderId="0" xfId="9" applyNumberFormat="1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8" fillId="0" borderId="1" xfId="9" applyNumberFormat="1" applyFont="1" applyBorder="1" applyAlignment="1">
      <alignment horizontal="left" wrapText="1"/>
    </xf>
    <xf numFmtId="1" fontId="8" fillId="0" borderId="0" xfId="9" applyNumberFormat="1" applyFont="1" applyBorder="1" applyAlignment="1">
      <alignment horizontal="center"/>
    </xf>
    <xf numFmtId="0" fontId="8" fillId="0" borderId="1" xfId="9" applyFont="1" applyBorder="1" applyAlignment="1">
      <alignment horizontal="left"/>
    </xf>
    <xf numFmtId="0" fontId="8" fillId="0" borderId="0" xfId="9" applyFont="1" applyBorder="1" applyAlignment="1">
      <alignment horizontal="left"/>
    </xf>
    <xf numFmtId="164" fontId="8" fillId="0" borderId="0" xfId="9" applyNumberFormat="1" applyFont="1" applyAlignment="1"/>
    <xf numFmtId="165" fontId="40" fillId="0" borderId="0" xfId="0" applyNumberFormat="1" applyFont="1" applyFill="1" applyAlignment="1"/>
    <xf numFmtId="0" fontId="13" fillId="0" borderId="0" xfId="0" applyFont="1"/>
    <xf numFmtId="0" fontId="8" fillId="0" borderId="0" xfId="9" applyFont="1" applyBorder="1" applyAlignment="1">
      <alignment horizontal="left" indent="1"/>
    </xf>
    <xf numFmtId="3" fontId="8" fillId="0" borderId="0" xfId="0" applyNumberFormat="1" applyFont="1" applyFill="1" applyAlignment="1"/>
    <xf numFmtId="3" fontId="8" fillId="0" borderId="0" xfId="0" applyNumberFormat="1" applyFont="1" applyAlignment="1"/>
    <xf numFmtId="165" fontId="8" fillId="0" borderId="0" xfId="0" applyNumberFormat="1" applyFont="1" applyFill="1" applyAlignment="1"/>
    <xf numFmtId="164" fontId="8" fillId="0" borderId="0" xfId="0" applyNumberFormat="1" applyFont="1" applyFill="1" applyAlignment="1"/>
    <xf numFmtId="0" fontId="8" fillId="0" borderId="1" xfId="9" applyFont="1" applyBorder="1" applyAlignment="1">
      <alignment horizontal="center" wrapText="1"/>
    </xf>
    <xf numFmtId="0" fontId="8" fillId="0" borderId="0" xfId="9" applyNumberFormat="1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9" applyNumberFormat="1" applyFont="1" applyAlignment="1">
      <alignment horizontal="center"/>
    </xf>
    <xf numFmtId="0" fontId="8" fillId="0" borderId="0" xfId="507" applyNumberFormat="1" applyFont="1" applyAlignment="1">
      <alignment horizontal="center"/>
    </xf>
    <xf numFmtId="3" fontId="8" fillId="0" borderId="0" xfId="507" applyNumberFormat="1" applyFont="1" applyBorder="1" applyAlignment="1">
      <alignment horizontal="center"/>
    </xf>
    <xf numFmtId="3" fontId="8" fillId="0" borderId="0" xfId="507" applyNumberFormat="1" applyFont="1" applyFill="1" applyAlignment="1">
      <alignment horizontal="center"/>
    </xf>
    <xf numFmtId="3" fontId="8" fillId="0" borderId="0" xfId="507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9" applyFont="1" applyBorder="1" applyAlignment="1">
      <alignment vertical="top"/>
    </xf>
    <xf numFmtId="164" fontId="8" fillId="0" borderId="0" xfId="9" applyNumberFormat="1" applyFont="1" applyBorder="1" applyAlignment="1">
      <alignment horizontal="center" vertical="top" wrapText="1"/>
    </xf>
    <xf numFmtId="0" fontId="8" fillId="0" borderId="0" xfId="9" applyFont="1" applyBorder="1" applyAlignment="1">
      <alignment horizontal="center" vertical="top" wrapText="1"/>
    </xf>
    <xf numFmtId="3" fontId="8" fillId="0" borderId="0" xfId="0" applyNumberFormat="1" applyFont="1" applyFill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8" fillId="0" borderId="0" xfId="9" applyFont="1" applyAlignment="1">
      <alignment horizontal="center" vertical="top"/>
    </xf>
    <xf numFmtId="0" fontId="9" fillId="0" borderId="1" xfId="9" applyNumberFormat="1" applyFont="1" applyBorder="1" applyAlignment="1"/>
    <xf numFmtId="0" fontId="8" fillId="0" borderId="0" xfId="0" applyNumberFormat="1" applyFont="1" applyAlignment="1">
      <alignment horizontal="center" vertical="top" wrapText="1"/>
    </xf>
    <xf numFmtId="2" fontId="8" fillId="0" borderId="0" xfId="507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 vertical="top" wrapText="1"/>
    </xf>
    <xf numFmtId="164" fontId="8" fillId="0" borderId="0" xfId="507" applyNumberFormat="1" applyFont="1" applyBorder="1" applyAlignment="1">
      <alignment horizontal="center"/>
    </xf>
    <xf numFmtId="0" fontId="9" fillId="0" borderId="0" xfId="9" applyNumberFormat="1" applyFont="1" applyBorder="1" applyAlignment="1">
      <alignment horizontal="left" wrapText="1"/>
    </xf>
    <xf numFmtId="0" fontId="8" fillId="0" borderId="1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horizontal="left" wrapText="1"/>
    </xf>
  </cellXfs>
  <cellStyles count="508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" xfId="507" builtinId="3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304800</xdr:colOff>
      <xdr:row>49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B783F8-EDB6-B247-A29D-2BD6FFCC3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6400" y="762000"/>
          <a:ext cx="6527800" cy="8775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266700</xdr:colOff>
      <xdr:row>29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00E00C-ECEC-634F-951E-521303452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762000"/>
          <a:ext cx="6489700" cy="4991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19</xdr:col>
      <xdr:colOff>876300</xdr:colOff>
      <xdr:row>35</xdr:row>
      <xdr:rowOff>50800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68A7857-FB4B-B842-BCFE-BF7E9E1E4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3900" y="762000"/>
          <a:ext cx="6883400" cy="6527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13</xdr:col>
      <xdr:colOff>876300</xdr:colOff>
      <xdr:row>22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BC09A24-C29E-4A49-B017-C1631401E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6900" y="762000"/>
          <a:ext cx="6883400" cy="41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666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666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666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66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5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tabSelected="1" workbookViewId="0"/>
  </sheetViews>
  <sheetFormatPr baseColWidth="10" defaultColWidth="9.1640625" defaultRowHeight="15" customHeight="1"/>
  <cols>
    <col min="1" max="1" width="118.1640625" style="11" customWidth="1"/>
    <col min="2" max="16384" width="9.1640625" style="11"/>
  </cols>
  <sheetData>
    <row r="1" spans="1:1" s="24" customFormat="1" ht="15" customHeight="1">
      <c r="A1" s="1" t="s">
        <v>96</v>
      </c>
    </row>
    <row r="2" spans="1:1" s="24" customFormat="1" ht="15" customHeight="1">
      <c r="A2" s="16" t="s">
        <v>2</v>
      </c>
    </row>
    <row r="3" spans="1:1" s="24" customFormat="1" ht="15" customHeight="1"/>
    <row r="4" spans="1:1" s="24" customFormat="1" ht="15" customHeight="1"/>
    <row r="5" spans="1:1" ht="15" customHeight="1">
      <c r="A5" s="23" t="s">
        <v>0</v>
      </c>
    </row>
    <row r="6" spans="1:1" ht="15" customHeight="1">
      <c r="A6" s="28" t="s">
        <v>3</v>
      </c>
    </row>
    <row r="7" spans="1:1" ht="15" customHeight="1">
      <c r="A7" s="16" t="str">
        <f>'Figure 1'!A5</f>
        <v>Figure 1.
Cost of the Navy’s Surface Combatants per Thousand Tons of Lightship Displacement</v>
      </c>
    </row>
    <row r="8" spans="1:1" ht="15" customHeight="1">
      <c r="A8" s="17" t="str">
        <f>'Figure 2'!A5</f>
        <v>Figure 2.
Cost Growth in the Navy’s Lead Ship Programs, 1985 to 2015</v>
      </c>
    </row>
    <row r="10" spans="1:1" ht="15" customHeight="1">
      <c r="A10" s="35" t="s">
        <v>45</v>
      </c>
    </row>
    <row r="11" spans="1:1" ht="15" customHeight="1">
      <c r="A11" s="17" t="str">
        <f>'Table 1'!A5</f>
        <v>Table 1.
Characteristics of the Navy’s Surface Combatants, 1970 to 2020</v>
      </c>
    </row>
    <row r="12" spans="1:1" ht="15" customHeight="1">
      <c r="A12" s="17" t="str">
        <f>'Table 2'!A5</f>
        <v>Table 2.
Cost of the Navy’s FFG(X) If Its Cost by Weight Matched That of Other Surface Combatants</v>
      </c>
    </row>
  </sheetData>
  <hyperlinks>
    <hyperlink ref="A7" location="'Figure 1'!A1" display="'Figure 1'!A1" xr:uid="{00000000-0004-0000-0000-000000000000}"/>
    <hyperlink ref="A8" location="'Figure 2'!A1" display="'Figure 2'!A1" xr:uid="{00000000-0004-0000-0000-000001000000}"/>
    <hyperlink ref="A2" r:id="rId1" xr:uid="{00000000-0004-0000-0000-000008000000}"/>
    <hyperlink ref="A11" location="'Table 1'!A1" display="'Table 1'!A1" xr:uid="{F11A9F21-EEE1-A646-AAF0-3C25E2D5B6EA}"/>
    <hyperlink ref="A12" location="'Table 2'!A1" display="'Table 2'!A1" xr:uid="{6DD90D1C-B584-7E48-BAE0-313565CE581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Q25"/>
  <sheetViews>
    <sheetView zoomScaleNormal="100" workbookViewId="0"/>
  </sheetViews>
  <sheetFormatPr baseColWidth="10" defaultColWidth="12.5" defaultRowHeight="15" customHeight="1"/>
  <cols>
    <col min="1" max="1" width="43.5" style="3" customWidth="1"/>
    <col min="2" max="2" width="29.83203125" style="3" bestFit="1" customWidth="1"/>
    <col min="3" max="3" width="32.33203125" style="3" bestFit="1" customWidth="1"/>
    <col min="4" max="4" width="41.5" style="3" customWidth="1"/>
    <col min="5" max="17" width="8.1640625" style="3" customWidth="1"/>
    <col min="18" max="20" width="12.5" style="3" customWidth="1"/>
    <col min="21" max="21" width="24" style="3" customWidth="1"/>
    <col min="22" max="33" width="9.5" style="3" customWidth="1"/>
    <col min="34" max="34" width="4.83203125" style="3" customWidth="1"/>
    <col min="35" max="36" width="9.5" style="3" customWidth="1"/>
    <col min="37" max="16384" width="12.5" style="3"/>
  </cols>
  <sheetData>
    <row r="1" spans="1:17" s="15" customFormat="1" ht="15" customHeight="1">
      <c r="A1" s="1" t="s">
        <v>96</v>
      </c>
    </row>
    <row r="2" spans="1:17" s="15" customFormat="1" ht="15" customHeight="1">
      <c r="A2" s="16" t="s">
        <v>2</v>
      </c>
    </row>
    <row r="3" spans="1:17" s="15" customFormat="1" ht="15" customHeight="1"/>
    <row r="4" spans="1:17" s="15" customFormat="1" ht="15" customHeight="1"/>
    <row r="5" spans="1:17" s="2" customFormat="1" ht="30" customHeight="1">
      <c r="A5" s="64" t="s">
        <v>93</v>
      </c>
      <c r="B5" s="64"/>
      <c r="C5" s="64"/>
      <c r="D5" s="6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s="2" customFormat="1" ht="15" customHeight="1">
      <c r="A6" s="65" t="s">
        <v>4</v>
      </c>
      <c r="B6" s="65"/>
      <c r="C6" s="65"/>
      <c r="D6" s="65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s="2" customFormat="1" ht="15" customHeight="1">
      <c r="A7" s="21"/>
      <c r="B7" s="18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10" customFormat="1" ht="15" customHeight="1">
      <c r="A8" s="31" t="s">
        <v>5</v>
      </c>
      <c r="B8" s="6" t="s">
        <v>6</v>
      </c>
      <c r="C8" s="6" t="s">
        <v>20</v>
      </c>
      <c r="D8" s="6" t="s">
        <v>21</v>
      </c>
    </row>
    <row r="9" spans="1:17" s="10" customFormat="1" ht="15" customHeight="1">
      <c r="A9" s="32" t="s">
        <v>7</v>
      </c>
      <c r="B9" s="30">
        <v>1970</v>
      </c>
      <c r="C9" s="30">
        <v>284</v>
      </c>
      <c r="D9" s="30">
        <v>210</v>
      </c>
      <c r="F9" s="33"/>
      <c r="G9" s="33"/>
    </row>
    <row r="10" spans="1:17" s="10" customFormat="1" ht="15" customHeight="1">
      <c r="A10" s="32" t="s">
        <v>8</v>
      </c>
      <c r="B10" s="30">
        <v>1973</v>
      </c>
      <c r="C10" s="30">
        <v>270</v>
      </c>
      <c r="D10" s="30">
        <v>249</v>
      </c>
      <c r="F10" s="33"/>
      <c r="G10" s="33"/>
    </row>
    <row r="11" spans="1:17" s="10" customFormat="1" ht="15" customHeight="1">
      <c r="A11" s="32" t="s">
        <v>9</v>
      </c>
      <c r="B11" s="30">
        <v>1978</v>
      </c>
      <c r="C11" s="30">
        <v>574</v>
      </c>
      <c r="D11" s="30">
        <v>399</v>
      </c>
      <c r="F11" s="33"/>
      <c r="G11" s="33"/>
    </row>
    <row r="12" spans="1:17" s="10" customFormat="1" ht="15" customHeight="1">
      <c r="A12" s="32" t="s">
        <v>97</v>
      </c>
      <c r="B12" s="30">
        <v>1985</v>
      </c>
      <c r="C12" s="30">
        <v>526</v>
      </c>
      <c r="D12" s="30">
        <v>293</v>
      </c>
      <c r="F12" s="33"/>
      <c r="G12" s="33"/>
    </row>
    <row r="13" spans="1:17" s="10" customFormat="1" ht="15" customHeight="1">
      <c r="A13" s="32" t="s">
        <v>10</v>
      </c>
      <c r="B13" s="30">
        <v>1994</v>
      </c>
      <c r="C13" s="30">
        <v>299</v>
      </c>
      <c r="D13" s="30">
        <v>268</v>
      </c>
      <c r="F13" s="33"/>
      <c r="G13" s="33"/>
    </row>
    <row r="14" spans="1:17" s="10" customFormat="1" ht="15" customHeight="1">
      <c r="A14" s="32" t="s">
        <v>18</v>
      </c>
      <c r="B14" s="30">
        <v>2017</v>
      </c>
      <c r="C14" s="30">
        <v>258</v>
      </c>
      <c r="D14" s="30">
        <v>227</v>
      </c>
      <c r="F14" s="33"/>
      <c r="G14" s="33"/>
    </row>
    <row r="15" spans="1:17" s="10" customFormat="1" ht="15" customHeight="1">
      <c r="A15" s="32" t="s">
        <v>11</v>
      </c>
      <c r="B15" s="30">
        <v>2004</v>
      </c>
      <c r="C15" s="30">
        <v>231</v>
      </c>
      <c r="D15" s="30">
        <v>180</v>
      </c>
      <c r="F15" s="33"/>
      <c r="G15" s="33"/>
    </row>
    <row r="16" spans="1:17" s="10" customFormat="1" ht="15" customHeight="1">
      <c r="A16" s="32" t="s">
        <v>12</v>
      </c>
      <c r="B16" s="30">
        <v>2005</v>
      </c>
      <c r="C16" s="30">
        <v>357</v>
      </c>
      <c r="D16" s="30">
        <v>0</v>
      </c>
      <c r="F16" s="33"/>
      <c r="G16" s="33"/>
    </row>
    <row r="17" spans="1:7" s="10" customFormat="1" ht="15" customHeight="1">
      <c r="A17" s="32" t="s">
        <v>13</v>
      </c>
      <c r="B17" s="30">
        <v>2006</v>
      </c>
      <c r="C17" s="30">
        <v>469</v>
      </c>
      <c r="D17" s="30">
        <v>0</v>
      </c>
      <c r="F17" s="33"/>
      <c r="G17" s="33"/>
    </row>
    <row r="18" spans="1:7" s="10" customFormat="1" ht="15" customHeight="1">
      <c r="A18" s="32" t="s">
        <v>14</v>
      </c>
      <c r="B18" s="30">
        <v>2009</v>
      </c>
      <c r="C18" s="30">
        <v>283</v>
      </c>
      <c r="D18" s="30">
        <v>215</v>
      </c>
      <c r="F18" s="33"/>
      <c r="G18" s="33"/>
    </row>
    <row r="19" spans="1:7" s="10" customFormat="1" ht="15" customHeight="1">
      <c r="A19" s="32" t="s">
        <v>15</v>
      </c>
      <c r="B19" s="30">
        <v>2009</v>
      </c>
      <c r="C19" s="30">
        <v>392</v>
      </c>
      <c r="D19" s="30">
        <v>260</v>
      </c>
      <c r="F19" s="33"/>
      <c r="G19" s="33"/>
    </row>
    <row r="20" spans="1:7" s="10" customFormat="1" ht="15" customHeight="1">
      <c r="A20" s="32" t="s">
        <v>22</v>
      </c>
      <c r="B20" s="30">
        <v>2007</v>
      </c>
      <c r="C20" s="30">
        <v>439</v>
      </c>
      <c r="D20" s="30">
        <v>0</v>
      </c>
      <c r="F20" s="33"/>
      <c r="G20" s="33"/>
    </row>
    <row r="21" spans="1:7" s="10" customFormat="1" ht="15" customHeight="1">
      <c r="A21" s="32" t="s">
        <v>16</v>
      </c>
      <c r="B21" s="30">
        <v>2007</v>
      </c>
      <c r="C21" s="30">
        <v>598</v>
      </c>
      <c r="D21" s="30">
        <v>0</v>
      </c>
      <c r="F21" s="33"/>
      <c r="G21" s="33"/>
    </row>
    <row r="22" spans="1:7" s="10" customFormat="1" ht="15" customHeight="1">
      <c r="A22" s="32" t="s">
        <v>19</v>
      </c>
      <c r="B22" s="30">
        <v>2020</v>
      </c>
      <c r="C22" s="30">
        <v>202</v>
      </c>
      <c r="D22" s="30">
        <v>145</v>
      </c>
      <c r="F22" s="33"/>
      <c r="G22" s="33"/>
    </row>
    <row r="23" spans="1:7" s="10" customFormat="1" ht="15" customHeight="1">
      <c r="A23" s="25"/>
      <c r="B23" s="25"/>
      <c r="C23" s="25"/>
      <c r="D23" s="25"/>
    </row>
    <row r="24" spans="1:7" s="10" customFormat="1" ht="15" customHeight="1">
      <c r="A24" s="12"/>
      <c r="B24" s="12"/>
      <c r="C24" s="12"/>
      <c r="D24" s="12"/>
    </row>
    <row r="25" spans="1:7" s="15" customFormat="1" ht="15" customHeight="1">
      <c r="A25" s="13" t="s">
        <v>1</v>
      </c>
    </row>
  </sheetData>
  <mergeCells count="2">
    <mergeCell ref="A5:D5"/>
    <mergeCell ref="A6:D6"/>
  </mergeCells>
  <hyperlinks>
    <hyperlink ref="A25" location="Contents!A1" display="Back to Table of Contents" xr:uid="{00000000-0004-0000-0100-000000000000}"/>
    <hyperlink ref="A2" r:id="rId1" xr:uid="{B9522FAE-0A85-F24A-99DC-B1A0D731B9F1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P25"/>
  <sheetViews>
    <sheetView zoomScaleNormal="100" workbookViewId="0"/>
  </sheetViews>
  <sheetFormatPr baseColWidth="10" defaultColWidth="12.5" defaultRowHeight="15" customHeight="1"/>
  <cols>
    <col min="1" max="1" width="12.6640625" style="4" customWidth="1"/>
    <col min="2" max="2" width="17.1640625" style="4" customWidth="1"/>
    <col min="3" max="3" width="38" style="4" customWidth="1"/>
    <col min="4" max="15" width="8.1640625" style="4" customWidth="1"/>
    <col min="16" max="16384" width="12.5" style="4"/>
  </cols>
  <sheetData>
    <row r="1" spans="1:16" s="15" customFormat="1" ht="15" customHeight="1">
      <c r="A1" s="1" t="s">
        <v>96</v>
      </c>
    </row>
    <row r="2" spans="1:16" s="15" customFormat="1" ht="15" customHeight="1">
      <c r="A2" s="16" t="s">
        <v>2</v>
      </c>
    </row>
    <row r="3" spans="1:16" s="15" customFormat="1" ht="15" customHeight="1"/>
    <row r="4" spans="1:16" s="2" customFormat="1" ht="15" customHeight="1"/>
    <row r="5" spans="1:16" ht="30" customHeight="1">
      <c r="A5" s="66" t="s">
        <v>94</v>
      </c>
      <c r="B5" s="66"/>
      <c r="C5" s="6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s="2" customFormat="1" ht="15" customHeight="1">
      <c r="A6" s="29" t="s">
        <v>23</v>
      </c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2" customFormat="1" ht="15" customHeight="1">
      <c r="A7" s="21"/>
      <c r="B7" s="20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s="10" customFormat="1" ht="15" customHeight="1">
      <c r="A8" s="31" t="s">
        <v>5</v>
      </c>
      <c r="B8" s="6" t="s">
        <v>44</v>
      </c>
      <c r="C8" s="31" t="s">
        <v>24</v>
      </c>
    </row>
    <row r="9" spans="1:16" s="10" customFormat="1" ht="15" customHeight="1">
      <c r="A9" s="12" t="s">
        <v>25</v>
      </c>
      <c r="B9" s="30">
        <v>25</v>
      </c>
      <c r="C9" s="32" t="s">
        <v>26</v>
      </c>
      <c r="D9" s="7"/>
      <c r="E9" s="9"/>
      <c r="F9" s="9"/>
      <c r="G9" s="34"/>
      <c r="H9" s="9"/>
      <c r="I9" s="9"/>
      <c r="J9" s="8"/>
    </row>
    <row r="10" spans="1:16" s="10" customFormat="1" ht="15" customHeight="1">
      <c r="A10" s="12" t="s">
        <v>27</v>
      </c>
      <c r="B10" s="30">
        <v>11</v>
      </c>
      <c r="C10" s="32" t="s">
        <v>28</v>
      </c>
      <c r="D10" s="7"/>
      <c r="E10" s="9"/>
      <c r="F10" s="9"/>
      <c r="G10" s="34"/>
      <c r="H10" s="9"/>
      <c r="I10" s="9"/>
      <c r="J10" s="8"/>
    </row>
    <row r="11" spans="1:16" s="10" customFormat="1" ht="15" customHeight="1">
      <c r="A11" s="12" t="s">
        <v>29</v>
      </c>
      <c r="B11" s="30">
        <v>25</v>
      </c>
      <c r="C11" s="32" t="s">
        <v>28</v>
      </c>
      <c r="D11" s="7"/>
      <c r="E11" s="9"/>
      <c r="F11" s="9"/>
      <c r="G11" s="34"/>
      <c r="H11" s="9"/>
      <c r="I11" s="9"/>
      <c r="J11" s="8"/>
    </row>
    <row r="12" spans="1:16" s="10" customFormat="1" ht="15" customHeight="1">
      <c r="A12" s="12" t="s">
        <v>30</v>
      </c>
      <c r="B12" s="30">
        <v>10</v>
      </c>
      <c r="C12" s="32" t="s">
        <v>31</v>
      </c>
      <c r="D12" s="7"/>
      <c r="E12" s="9"/>
      <c r="F12" s="9"/>
      <c r="G12" s="34"/>
      <c r="H12" s="9"/>
      <c r="I12" s="9"/>
      <c r="J12" s="8"/>
    </row>
    <row r="13" spans="1:16" s="10" customFormat="1" ht="15" customHeight="1">
      <c r="A13" s="12" t="s">
        <v>17</v>
      </c>
      <c r="B13" s="30">
        <v>44</v>
      </c>
      <c r="C13" s="32" t="s">
        <v>31</v>
      </c>
      <c r="D13" s="7"/>
      <c r="E13" s="9"/>
      <c r="F13" s="9"/>
      <c r="G13" s="34"/>
      <c r="H13" s="9"/>
      <c r="I13" s="9"/>
      <c r="J13" s="8"/>
    </row>
    <row r="14" spans="1:16" s="10" customFormat="1" ht="15" customHeight="1">
      <c r="A14" s="12" t="s">
        <v>32</v>
      </c>
      <c r="B14" s="30">
        <v>41</v>
      </c>
      <c r="C14" s="32" t="s">
        <v>33</v>
      </c>
      <c r="D14" s="7"/>
      <c r="E14" s="9"/>
      <c r="F14" s="9"/>
      <c r="G14" s="34"/>
      <c r="H14" s="9"/>
      <c r="I14" s="9"/>
      <c r="J14" s="8"/>
    </row>
    <row r="15" spans="1:16" s="10" customFormat="1" ht="15" customHeight="1">
      <c r="A15" s="12" t="s">
        <v>34</v>
      </c>
      <c r="B15" s="30">
        <v>149</v>
      </c>
      <c r="C15" s="32" t="s">
        <v>33</v>
      </c>
      <c r="D15" s="7"/>
      <c r="E15" s="9"/>
      <c r="F15" s="9"/>
      <c r="G15" s="34"/>
      <c r="H15" s="9"/>
      <c r="I15" s="9"/>
      <c r="J15" s="8"/>
    </row>
    <row r="16" spans="1:16" s="10" customFormat="1" ht="15" customHeight="1">
      <c r="A16" s="12" t="s">
        <v>35</v>
      </c>
      <c r="B16" s="30">
        <v>155</v>
      </c>
      <c r="C16" s="32" t="s">
        <v>33</v>
      </c>
      <c r="D16" s="7"/>
      <c r="E16" s="9"/>
      <c r="F16" s="9"/>
      <c r="G16" s="34"/>
      <c r="H16" s="9"/>
      <c r="I16" s="9"/>
      <c r="J16" s="8"/>
    </row>
    <row r="17" spans="1:10" s="10" customFormat="1" ht="15" customHeight="1">
      <c r="A17" s="12" t="s">
        <v>36</v>
      </c>
      <c r="B17" s="30">
        <v>84</v>
      </c>
      <c r="C17" s="32" t="s">
        <v>37</v>
      </c>
      <c r="D17" s="7"/>
      <c r="E17" s="9"/>
      <c r="F17" s="9"/>
      <c r="G17" s="34"/>
      <c r="H17" s="9"/>
      <c r="I17" s="9"/>
      <c r="J17" s="8"/>
    </row>
    <row r="18" spans="1:10" s="10" customFormat="1" ht="15" customHeight="1">
      <c r="A18" s="12" t="s">
        <v>38</v>
      </c>
      <c r="B18" s="30">
        <v>14</v>
      </c>
      <c r="C18" s="32" t="s">
        <v>37</v>
      </c>
      <c r="D18" s="7"/>
      <c r="E18" s="9"/>
      <c r="F18" s="9"/>
      <c r="G18" s="34"/>
      <c r="H18" s="9"/>
      <c r="I18" s="9"/>
      <c r="J18" s="8"/>
    </row>
    <row r="19" spans="1:10" s="10" customFormat="1" ht="15" customHeight="1">
      <c r="A19" s="12" t="s">
        <v>39</v>
      </c>
      <c r="B19" s="30">
        <v>35</v>
      </c>
      <c r="C19" s="32" t="s">
        <v>40</v>
      </c>
      <c r="D19" s="7"/>
      <c r="E19" s="9"/>
      <c r="F19" s="9"/>
      <c r="G19" s="34"/>
      <c r="H19" s="9"/>
      <c r="I19" s="9"/>
      <c r="J19" s="8"/>
    </row>
    <row r="20" spans="1:10" s="10" customFormat="1" ht="15" customHeight="1">
      <c r="A20" s="12" t="s">
        <v>41</v>
      </c>
      <c r="B20" s="30">
        <v>42</v>
      </c>
      <c r="C20" s="32" t="s">
        <v>40</v>
      </c>
      <c r="D20" s="7"/>
      <c r="E20" s="9"/>
      <c r="F20" s="9"/>
      <c r="G20" s="34"/>
      <c r="H20" s="9"/>
      <c r="I20" s="9"/>
      <c r="J20" s="8"/>
    </row>
    <row r="21" spans="1:10" s="10" customFormat="1" ht="15" customHeight="1">
      <c r="A21" s="12" t="s">
        <v>42</v>
      </c>
      <c r="B21" s="30">
        <v>-6</v>
      </c>
      <c r="C21" s="32" t="s">
        <v>40</v>
      </c>
      <c r="D21" s="7"/>
      <c r="E21" s="9"/>
      <c r="F21" s="9"/>
      <c r="G21" s="34"/>
      <c r="H21" s="9"/>
      <c r="I21" s="9"/>
      <c r="J21" s="8"/>
    </row>
    <row r="22" spans="1:10" s="10" customFormat="1" ht="15" customHeight="1">
      <c r="A22" s="12" t="s">
        <v>43</v>
      </c>
      <c r="B22" s="30">
        <v>14</v>
      </c>
      <c r="C22" s="32" t="s">
        <v>40</v>
      </c>
      <c r="D22" s="7"/>
      <c r="E22" s="9"/>
      <c r="F22" s="9"/>
      <c r="G22" s="34"/>
      <c r="H22" s="9"/>
      <c r="I22" s="9"/>
      <c r="J22" s="8"/>
    </row>
    <row r="23" spans="1:10" s="10" customFormat="1" ht="15" customHeight="1">
      <c r="A23" s="5"/>
      <c r="B23" s="5"/>
      <c r="C23" s="5"/>
    </row>
    <row r="24" spans="1:10" s="10" customFormat="1" ht="15" customHeight="1">
      <c r="A24" s="12"/>
      <c r="B24" s="12"/>
      <c r="C24" s="12"/>
    </row>
    <row r="25" spans="1:10" s="15" customFormat="1" ht="15" customHeight="1">
      <c r="A25" s="13" t="s">
        <v>1</v>
      </c>
    </row>
  </sheetData>
  <mergeCells count="1">
    <mergeCell ref="A5:C5"/>
  </mergeCells>
  <hyperlinks>
    <hyperlink ref="A25" location="Contents!A1" display="Back to Table of Contents" xr:uid="{00000000-0004-0000-0200-000001000000}"/>
    <hyperlink ref="A2" r:id="rId1" xr:uid="{B18881FA-BA33-8F43-9235-64EDA0CF48F9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33095-8FB4-9646-85F5-E2AC2F9E41A0}">
  <sheetPr>
    <pageSetUpPr autoPageBreaks="0"/>
  </sheetPr>
  <dimension ref="A1:O25"/>
  <sheetViews>
    <sheetView zoomScaleNormal="100" workbookViewId="0"/>
  </sheetViews>
  <sheetFormatPr baseColWidth="10" defaultColWidth="12.5" defaultRowHeight="15" customHeight="1"/>
  <cols>
    <col min="1" max="1" width="29.6640625" style="15" customWidth="1"/>
    <col min="2" max="11" width="13.83203125" style="15" customWidth="1"/>
    <col min="12" max="14" width="8.1640625" style="15" customWidth="1"/>
    <col min="15" max="16384" width="12.5" style="15"/>
  </cols>
  <sheetData>
    <row r="1" spans="1:15" ht="15" customHeight="1">
      <c r="A1" s="1" t="s">
        <v>96</v>
      </c>
    </row>
    <row r="2" spans="1:15" ht="15" customHeight="1">
      <c r="A2" s="16" t="s">
        <v>2</v>
      </c>
    </row>
    <row r="4" spans="1:15" s="2" customFormat="1" ht="15" customHeight="1"/>
    <row r="5" spans="1:15" ht="30" customHeight="1">
      <c r="A5" s="66" t="s">
        <v>92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22"/>
      <c r="M5" s="22"/>
      <c r="N5" s="22"/>
    </row>
    <row r="6" spans="1:15" s="2" customFormat="1" ht="15" customHeight="1">
      <c r="A6" s="29"/>
      <c r="B6" s="14"/>
      <c r="C6" s="14"/>
      <c r="D6" s="59"/>
      <c r="E6" s="59"/>
      <c r="F6" s="59"/>
      <c r="G6" s="59"/>
      <c r="H6" s="59"/>
      <c r="I6" s="59"/>
      <c r="J6" s="59"/>
      <c r="K6" s="59"/>
      <c r="L6" s="19"/>
      <c r="M6" s="19"/>
      <c r="N6" s="19"/>
      <c r="O6" s="19"/>
    </row>
    <row r="7" spans="1:15" s="2" customFormat="1" ht="15" customHeight="1">
      <c r="A7" s="21"/>
      <c r="B7" s="27"/>
      <c r="C7" s="2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s="10" customFormat="1" ht="30" customHeight="1">
      <c r="A8" s="31"/>
      <c r="B8" s="41" t="s">
        <v>46</v>
      </c>
      <c r="C8" s="41" t="s">
        <v>47</v>
      </c>
      <c r="D8" s="41" t="s">
        <v>48</v>
      </c>
      <c r="E8" s="41" t="s">
        <v>71</v>
      </c>
      <c r="F8" s="41" t="s">
        <v>72</v>
      </c>
      <c r="G8" s="41" t="s">
        <v>49</v>
      </c>
      <c r="H8" s="41" t="s">
        <v>50</v>
      </c>
      <c r="I8" s="41" t="s">
        <v>51</v>
      </c>
      <c r="J8" s="41" t="s">
        <v>52</v>
      </c>
      <c r="K8" s="41" t="s">
        <v>19</v>
      </c>
    </row>
    <row r="9" spans="1:15" s="10" customFormat="1" ht="15" customHeight="1">
      <c r="A9" s="12" t="s">
        <v>53</v>
      </c>
      <c r="B9" s="42">
        <v>1970</v>
      </c>
      <c r="C9" s="42">
        <v>1973</v>
      </c>
      <c r="D9" s="43">
        <v>1978</v>
      </c>
      <c r="E9" s="44">
        <v>1985</v>
      </c>
      <c r="F9" s="44">
        <v>1994</v>
      </c>
      <c r="G9" s="43">
        <v>2005</v>
      </c>
      <c r="H9" s="44">
        <v>2006</v>
      </c>
      <c r="I9" s="44">
        <v>2007</v>
      </c>
      <c r="J9" s="43">
        <v>2017</v>
      </c>
      <c r="K9" s="45">
        <v>2020</v>
      </c>
    </row>
    <row r="10" spans="1:15" s="10" customFormat="1" ht="15" customHeight="1">
      <c r="A10" s="12" t="s">
        <v>54</v>
      </c>
      <c r="B10" s="26"/>
      <c r="C10" s="32"/>
      <c r="D10" s="37"/>
      <c r="E10" s="38"/>
      <c r="F10" s="38"/>
      <c r="G10" s="39"/>
      <c r="H10" s="38"/>
      <c r="I10" s="38"/>
      <c r="J10" s="40"/>
    </row>
    <row r="11" spans="1:15" s="10" customFormat="1" ht="15" customHeight="1">
      <c r="A11" s="36" t="s">
        <v>55</v>
      </c>
      <c r="B11" s="47">
        <v>7800</v>
      </c>
      <c r="C11" s="47">
        <v>4100</v>
      </c>
      <c r="D11" s="48">
        <v>9466</v>
      </c>
      <c r="E11" s="49">
        <v>8315</v>
      </c>
      <c r="F11" s="49">
        <v>9140</v>
      </c>
      <c r="G11" s="48">
        <v>3427</v>
      </c>
      <c r="H11" s="49">
        <v>3138</v>
      </c>
      <c r="I11" s="49">
        <v>15656</v>
      </c>
      <c r="J11" s="48">
        <v>9714</v>
      </c>
      <c r="K11" s="49">
        <v>7291</v>
      </c>
    </row>
    <row r="12" spans="1:15" s="10" customFormat="1" ht="15" customHeight="1">
      <c r="A12" s="36" t="s">
        <v>56</v>
      </c>
      <c r="B12" s="47">
        <v>5826</v>
      </c>
      <c r="C12" s="47">
        <v>3210</v>
      </c>
      <c r="D12" s="48">
        <v>7000</v>
      </c>
      <c r="E12" s="49">
        <v>6624</v>
      </c>
      <c r="F12" s="49">
        <v>7033</v>
      </c>
      <c r="G12" s="48">
        <v>2748</v>
      </c>
      <c r="H12" s="49">
        <v>2377</v>
      </c>
      <c r="I12" s="49">
        <v>13539</v>
      </c>
      <c r="J12" s="48">
        <v>7597</v>
      </c>
      <c r="K12" s="49">
        <v>6014</v>
      </c>
    </row>
    <row r="13" spans="1:15" s="10" customFormat="1" ht="15" customHeight="1">
      <c r="A13" s="12" t="s">
        <v>57</v>
      </c>
      <c r="B13" s="47"/>
      <c r="C13" s="47"/>
      <c r="D13" s="48"/>
      <c r="E13" s="49"/>
      <c r="F13" s="49"/>
      <c r="G13" s="48"/>
      <c r="H13" s="49"/>
      <c r="I13" s="49"/>
      <c r="J13" s="48"/>
      <c r="K13" s="49"/>
    </row>
    <row r="14" spans="1:15" s="10" customFormat="1" ht="15" customHeight="1">
      <c r="A14" s="36" t="s">
        <v>58</v>
      </c>
      <c r="B14" s="47">
        <v>563</v>
      </c>
      <c r="C14" s="47">
        <v>455</v>
      </c>
      <c r="D14" s="48">
        <v>567</v>
      </c>
      <c r="E14" s="49">
        <v>510</v>
      </c>
      <c r="F14" s="49">
        <v>510</v>
      </c>
      <c r="G14" s="48">
        <v>387</v>
      </c>
      <c r="H14" s="49">
        <v>418</v>
      </c>
      <c r="I14" s="49">
        <v>610</v>
      </c>
      <c r="J14" s="48">
        <v>510</v>
      </c>
      <c r="K14" s="49">
        <v>496</v>
      </c>
    </row>
    <row r="15" spans="1:15" s="10" customFormat="1" ht="15" customHeight="1">
      <c r="A15" s="36" t="s">
        <v>59</v>
      </c>
      <c r="B15" s="47">
        <v>55</v>
      </c>
      <c r="C15" s="47">
        <v>45</v>
      </c>
      <c r="D15" s="48">
        <v>55</v>
      </c>
      <c r="E15" s="49">
        <v>59</v>
      </c>
      <c r="F15" s="49">
        <v>59</v>
      </c>
      <c r="G15" s="48">
        <v>58</v>
      </c>
      <c r="H15" s="49">
        <v>104</v>
      </c>
      <c r="I15" s="49">
        <v>81</v>
      </c>
      <c r="J15" s="48">
        <v>59</v>
      </c>
      <c r="K15" s="49">
        <v>65</v>
      </c>
    </row>
    <row r="16" spans="1:15" s="10" customFormat="1" ht="15" customHeight="1">
      <c r="A16" s="36" t="s">
        <v>60</v>
      </c>
      <c r="B16" s="47">
        <v>21</v>
      </c>
      <c r="C16" s="47">
        <v>22</v>
      </c>
      <c r="D16" s="48">
        <v>32</v>
      </c>
      <c r="E16" s="49">
        <v>31</v>
      </c>
      <c r="F16" s="49">
        <v>31</v>
      </c>
      <c r="G16" s="48">
        <v>14</v>
      </c>
      <c r="H16" s="49">
        <v>14</v>
      </c>
      <c r="I16" s="49">
        <v>28</v>
      </c>
      <c r="J16" s="48">
        <v>31</v>
      </c>
      <c r="K16" s="49">
        <v>23</v>
      </c>
    </row>
    <row r="17" spans="1:11" s="10" customFormat="1" ht="15" customHeight="1">
      <c r="A17" s="12" t="s">
        <v>61</v>
      </c>
      <c r="B17" s="47"/>
      <c r="C17" s="47"/>
      <c r="D17" s="48"/>
      <c r="E17" s="49"/>
      <c r="F17" s="49"/>
      <c r="G17" s="48"/>
      <c r="H17" s="49"/>
      <c r="I17" s="49"/>
      <c r="J17" s="48"/>
      <c r="K17" s="49"/>
    </row>
    <row r="18" spans="1:11" s="10" customFormat="1" ht="15" customHeight="1">
      <c r="A18" s="36" t="s">
        <v>62</v>
      </c>
      <c r="B18" s="47">
        <v>19</v>
      </c>
      <c r="C18" s="47">
        <v>16</v>
      </c>
      <c r="D18" s="48">
        <v>27</v>
      </c>
      <c r="E18" s="49">
        <v>23</v>
      </c>
      <c r="F18" s="49">
        <v>32</v>
      </c>
      <c r="G18" s="48">
        <v>9</v>
      </c>
      <c r="H18" s="49">
        <v>9</v>
      </c>
      <c r="I18" s="49">
        <v>16</v>
      </c>
      <c r="J18" s="48">
        <v>41</v>
      </c>
      <c r="K18" s="49">
        <v>24</v>
      </c>
    </row>
    <row r="19" spans="1:11" s="10" customFormat="1" ht="15" customHeight="1">
      <c r="A19" s="36" t="s">
        <v>63</v>
      </c>
      <c r="B19" s="42">
        <v>315</v>
      </c>
      <c r="C19" s="42">
        <v>202</v>
      </c>
      <c r="D19" s="43">
        <v>298</v>
      </c>
      <c r="E19" s="44">
        <v>247</v>
      </c>
      <c r="F19" s="44">
        <v>282</v>
      </c>
      <c r="G19" s="43">
        <v>41</v>
      </c>
      <c r="H19" s="44">
        <v>41</v>
      </c>
      <c r="I19" s="44">
        <v>116</v>
      </c>
      <c r="J19" s="43">
        <v>318</v>
      </c>
      <c r="K19" s="45">
        <v>176</v>
      </c>
    </row>
    <row r="20" spans="1:11" s="10" customFormat="1" ht="15" customHeight="1">
      <c r="A20" s="12" t="s">
        <v>64</v>
      </c>
      <c r="B20" s="26" t="s">
        <v>73</v>
      </c>
      <c r="C20" s="42">
        <v>0</v>
      </c>
      <c r="D20" s="43">
        <v>122</v>
      </c>
      <c r="E20" s="44">
        <v>90</v>
      </c>
      <c r="F20" s="44">
        <v>96</v>
      </c>
      <c r="G20" s="43">
        <v>0</v>
      </c>
      <c r="H20" s="44">
        <v>0</v>
      </c>
      <c r="I20" s="44">
        <v>80</v>
      </c>
      <c r="J20" s="43">
        <v>96</v>
      </c>
      <c r="K20" s="45">
        <v>32</v>
      </c>
    </row>
    <row r="21" spans="1:11" s="10" customFormat="1" ht="30" customHeight="1">
      <c r="A21" s="51" t="s">
        <v>65</v>
      </c>
      <c r="B21" s="52" t="s">
        <v>66</v>
      </c>
      <c r="C21" s="53" t="s">
        <v>66</v>
      </c>
      <c r="D21" s="54" t="s">
        <v>67</v>
      </c>
      <c r="E21" s="55" t="s">
        <v>68</v>
      </c>
      <c r="F21" s="55" t="s">
        <v>67</v>
      </c>
      <c r="G21" s="56" t="s">
        <v>66</v>
      </c>
      <c r="H21" s="55" t="s">
        <v>66</v>
      </c>
      <c r="I21" s="55" t="s">
        <v>69</v>
      </c>
      <c r="J21" s="57" t="s">
        <v>67</v>
      </c>
      <c r="K21" s="58" t="s">
        <v>68</v>
      </c>
    </row>
    <row r="22" spans="1:11" s="10" customFormat="1" ht="15" customHeight="1">
      <c r="A22" s="12" t="s">
        <v>70</v>
      </c>
      <c r="B22" s="42">
        <v>30</v>
      </c>
      <c r="C22" s="42">
        <v>30</v>
      </c>
      <c r="D22" s="43">
        <v>35</v>
      </c>
      <c r="E22" s="44">
        <v>35</v>
      </c>
      <c r="F22" s="44">
        <v>40</v>
      </c>
      <c r="G22" s="43">
        <v>25</v>
      </c>
      <c r="H22" s="44">
        <v>25</v>
      </c>
      <c r="I22" s="44">
        <v>35</v>
      </c>
      <c r="J22" s="43">
        <v>40</v>
      </c>
      <c r="K22" s="45">
        <v>25</v>
      </c>
    </row>
    <row r="23" spans="1:11" s="10" customFormat="1" ht="1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0" customFormat="1" ht="15" customHeight="1">
      <c r="A24" s="12"/>
      <c r="B24" s="12"/>
      <c r="C24" s="12"/>
    </row>
    <row r="25" spans="1:11" ht="15" customHeight="1">
      <c r="A25" s="13" t="s">
        <v>1</v>
      </c>
    </row>
  </sheetData>
  <mergeCells count="1">
    <mergeCell ref="A5:K5"/>
  </mergeCells>
  <hyperlinks>
    <hyperlink ref="A25" location="Contents!A1" display="Back to Table of Contents" xr:uid="{DFDF6FE1-2B21-F646-9FAD-321D75D389BA}"/>
    <hyperlink ref="A2" r:id="rId1" xr:uid="{F4A7D6FB-7C46-834B-AB03-9F729C3967FB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67DB7-88AD-C04C-ADB7-1243360225B3}">
  <sheetPr>
    <pageSetUpPr autoPageBreaks="0"/>
  </sheetPr>
  <dimension ref="A1:I23"/>
  <sheetViews>
    <sheetView zoomScaleNormal="100" workbookViewId="0"/>
  </sheetViews>
  <sheetFormatPr baseColWidth="10" defaultColWidth="12.5" defaultRowHeight="15" customHeight="1"/>
  <cols>
    <col min="1" max="1" width="29.6640625" style="15" customWidth="1"/>
    <col min="2" max="5" width="25.83203125" style="15" customWidth="1"/>
    <col min="6" max="8" width="8.1640625" style="15" customWidth="1"/>
    <col min="9" max="16384" width="12.5" style="15"/>
  </cols>
  <sheetData>
    <row r="1" spans="1:9" ht="15" customHeight="1">
      <c r="A1" s="1" t="s">
        <v>96</v>
      </c>
    </row>
    <row r="2" spans="1:9" ht="15" customHeight="1">
      <c r="A2" s="16" t="s">
        <v>2</v>
      </c>
    </row>
    <row r="4" spans="1:9" s="2" customFormat="1" ht="15" customHeight="1"/>
    <row r="5" spans="1:9" ht="30" customHeight="1">
      <c r="A5" s="66" t="s">
        <v>95</v>
      </c>
      <c r="B5" s="66"/>
      <c r="C5" s="66"/>
      <c r="D5" s="66"/>
      <c r="E5" s="66"/>
      <c r="F5" s="22"/>
      <c r="G5" s="22"/>
      <c r="H5" s="22"/>
    </row>
    <row r="6" spans="1:9" s="2" customFormat="1" ht="15" customHeight="1">
      <c r="A6" s="29"/>
      <c r="B6" s="14"/>
      <c r="C6" s="14"/>
      <c r="D6" s="59"/>
      <c r="E6" s="59"/>
      <c r="F6" s="19"/>
      <c r="G6" s="19"/>
      <c r="H6" s="19"/>
      <c r="I6" s="19"/>
    </row>
    <row r="7" spans="1:9" s="2" customFormat="1" ht="15" customHeight="1">
      <c r="A7" s="21"/>
      <c r="B7" s="27"/>
      <c r="C7" s="27"/>
      <c r="D7" s="19"/>
      <c r="E7" s="19"/>
      <c r="F7" s="19"/>
      <c r="G7" s="19"/>
      <c r="H7" s="19"/>
      <c r="I7" s="19"/>
    </row>
    <row r="8" spans="1:9" s="10" customFormat="1" ht="30" customHeight="1">
      <c r="A8" s="31" t="s">
        <v>74</v>
      </c>
      <c r="B8" s="41" t="s">
        <v>75</v>
      </c>
      <c r="C8" s="41" t="s">
        <v>89</v>
      </c>
      <c r="D8" s="41" t="s">
        <v>90</v>
      </c>
      <c r="E8" s="41" t="s">
        <v>91</v>
      </c>
    </row>
    <row r="9" spans="1:9" s="10" customFormat="1" ht="15" customHeight="1">
      <c r="A9" s="12" t="s">
        <v>7</v>
      </c>
      <c r="B9" s="26" t="s">
        <v>76</v>
      </c>
      <c r="C9" s="26">
        <v>12.7</v>
      </c>
      <c r="D9" s="50">
        <v>1.27</v>
      </c>
      <c r="E9" s="44">
        <v>45</v>
      </c>
    </row>
    <row r="10" spans="1:9" s="10" customFormat="1" ht="15" customHeight="1">
      <c r="A10" s="32" t="s">
        <v>8</v>
      </c>
      <c r="B10" s="47" t="s">
        <v>76</v>
      </c>
      <c r="C10" s="63">
        <v>15</v>
      </c>
      <c r="D10" s="61">
        <v>1.5</v>
      </c>
      <c r="E10" s="46">
        <v>72</v>
      </c>
    </row>
    <row r="11" spans="1:9" s="10" customFormat="1" ht="15" customHeight="1">
      <c r="A11" s="32" t="s">
        <v>77</v>
      </c>
      <c r="B11" s="47" t="s">
        <v>78</v>
      </c>
      <c r="C11" s="63">
        <v>24</v>
      </c>
      <c r="D11" s="61">
        <v>2.4</v>
      </c>
      <c r="E11" s="46">
        <v>175</v>
      </c>
    </row>
    <row r="12" spans="1:9" s="10" customFormat="1" ht="15" customHeight="1">
      <c r="A12" s="12" t="s">
        <v>79</v>
      </c>
      <c r="B12" s="47" t="s">
        <v>78</v>
      </c>
      <c r="C12" s="63">
        <v>17.600000000000001</v>
      </c>
      <c r="D12" s="61">
        <v>1.76</v>
      </c>
      <c r="E12" s="46">
        <v>102</v>
      </c>
    </row>
    <row r="13" spans="1:9" s="10" customFormat="1" ht="15" customHeight="1">
      <c r="A13" s="32" t="s">
        <v>80</v>
      </c>
      <c r="B13" s="47" t="s">
        <v>81</v>
      </c>
      <c r="C13" s="63">
        <v>16.100000000000001</v>
      </c>
      <c r="D13" s="61">
        <v>1.61</v>
      </c>
      <c r="E13" s="46">
        <v>85</v>
      </c>
    </row>
    <row r="14" spans="1:9" s="10" customFormat="1" ht="15" customHeight="1">
      <c r="A14" s="32" t="s">
        <v>11</v>
      </c>
      <c r="B14" s="47" t="s">
        <v>82</v>
      </c>
      <c r="C14" s="63">
        <v>10.9</v>
      </c>
      <c r="D14" s="61">
        <v>1.0900000000000001</v>
      </c>
      <c r="E14" s="46">
        <v>24</v>
      </c>
    </row>
    <row r="15" spans="1:9" s="10" customFormat="1" ht="15" customHeight="1">
      <c r="A15" s="32" t="s">
        <v>14</v>
      </c>
      <c r="B15" s="47" t="s">
        <v>83</v>
      </c>
      <c r="C15" s="63">
        <v>13</v>
      </c>
      <c r="D15" s="61">
        <v>1.3</v>
      </c>
      <c r="E15" s="46">
        <v>48</v>
      </c>
    </row>
    <row r="16" spans="1:9" s="10" customFormat="1" ht="15" customHeight="1">
      <c r="A16" s="12" t="s">
        <v>15</v>
      </c>
      <c r="B16" s="47" t="s">
        <v>83</v>
      </c>
      <c r="C16" s="63">
        <v>15.6</v>
      </c>
      <c r="D16" s="61">
        <v>1.56</v>
      </c>
      <c r="E16" s="46">
        <v>79</v>
      </c>
    </row>
    <row r="17" spans="1:5" s="10" customFormat="1" ht="15" customHeight="1">
      <c r="A17" s="32" t="s">
        <v>98</v>
      </c>
      <c r="B17" s="47" t="s">
        <v>83</v>
      </c>
      <c r="C17" s="63">
        <v>13.7</v>
      </c>
      <c r="D17" s="61">
        <v>1.37</v>
      </c>
      <c r="E17" s="46">
        <v>57</v>
      </c>
    </row>
    <row r="18" spans="1:5" s="10" customFormat="1" ht="30" customHeight="1">
      <c r="A18" s="32" t="s">
        <v>84</v>
      </c>
      <c r="B18" s="42"/>
      <c r="C18" s="26"/>
      <c r="D18" s="50"/>
      <c r="E18" s="44"/>
    </row>
    <row r="19" spans="1:5" s="10" customFormat="1" ht="15" customHeight="1">
      <c r="A19" s="12" t="s">
        <v>85</v>
      </c>
      <c r="B19" s="26" t="s">
        <v>86</v>
      </c>
      <c r="C19" s="26">
        <v>8.6999999999999993</v>
      </c>
      <c r="D19" s="50">
        <v>0.87</v>
      </c>
      <c r="E19" s="44" t="s">
        <v>87</v>
      </c>
    </row>
    <row r="20" spans="1:5" s="10" customFormat="1" ht="15" customHeight="1">
      <c r="A20" s="51" t="s">
        <v>88</v>
      </c>
      <c r="B20" s="52" t="s">
        <v>86</v>
      </c>
      <c r="C20" s="52">
        <v>12.3</v>
      </c>
      <c r="D20" s="62">
        <v>1.23</v>
      </c>
      <c r="E20" s="60">
        <v>40</v>
      </c>
    </row>
    <row r="21" spans="1:5" s="10" customFormat="1" ht="15" customHeight="1">
      <c r="A21" s="5"/>
      <c r="B21" s="5"/>
      <c r="C21" s="5"/>
      <c r="D21" s="5"/>
      <c r="E21" s="5"/>
    </row>
    <row r="22" spans="1:5" s="10" customFormat="1" ht="15" customHeight="1">
      <c r="A22" s="12"/>
      <c r="B22" s="12"/>
      <c r="C22" s="12"/>
    </row>
    <row r="23" spans="1:5" ht="15" customHeight="1">
      <c r="A23" s="13" t="s">
        <v>1</v>
      </c>
    </row>
  </sheetData>
  <mergeCells count="1">
    <mergeCell ref="A5:E5"/>
  </mergeCells>
  <hyperlinks>
    <hyperlink ref="A23" location="Contents!A1" display="Back to Table of Contents" xr:uid="{2C29B00C-CE4F-1B45-9A1C-AF18E57CC2D4}"/>
    <hyperlink ref="A2" r:id="rId1" xr:uid="{EC31C9D4-5176-4C4A-A570-FF503EA7303D}"/>
  </hyperlinks>
  <pageMargins left="0.75" right="0.75" top="0.75" bottom="0.75" header="0.3" footer="0.3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Figure 1</vt:lpstr>
      <vt:lpstr>Figure 2</vt:lpstr>
      <vt:lpstr>Table 1</vt:lpstr>
      <vt:lpstr>Table 2</vt:lpstr>
    </vt:vector>
  </TitlesOfParts>
  <Company>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Jeanine Rees</dc:creator>
  <cp:lastModifiedBy>Microsoft Office User</cp:lastModifiedBy>
  <cp:lastPrinted>2019-01-24T15:24:42Z</cp:lastPrinted>
  <dcterms:created xsi:type="dcterms:W3CDTF">2014-01-30T23:09:06Z</dcterms:created>
  <dcterms:modified xsi:type="dcterms:W3CDTF">2020-10-13T14:26:29Z</dcterms:modified>
</cp:coreProperties>
</file>