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U:\"/>
    </mc:Choice>
  </mc:AlternateContent>
  <bookViews>
    <workbookView xWindow="0" yWindow="0" windowWidth="25200" windowHeight="11850"/>
  </bookViews>
  <sheets>
    <sheet name="About the Model" sheetId="4" r:id="rId1"/>
    <sheet name="Instructions" sheetId="3" r:id="rId2"/>
    <sheet name="Interactive Model" sheetId="1" r:id="rId3"/>
    <sheet name="SpendoutRates" sheetId="2" state="hidden" r:id="rId4"/>
  </sheets>
  <definedNames>
    <definedName name="BATypes">SpendoutRates!$A$9:$A$10</definedName>
    <definedName name="spend1">'Interactive Model'!$E$13</definedName>
    <definedName name="spend10">'Interactive Model'!$N$13</definedName>
    <definedName name="spend11">'Interactive Model'!$O$13</definedName>
    <definedName name="spend2">'Interactive Model'!$F$13</definedName>
    <definedName name="spend3">'Interactive Model'!$G$13</definedName>
    <definedName name="spend4">'Interactive Model'!$H$13</definedName>
    <definedName name="spend5">'Interactive Model'!$I$13</definedName>
    <definedName name="spend6">'Interactive Model'!$J$13</definedName>
    <definedName name="spend7">'Interactive Model'!$K$13</definedName>
    <definedName name="spend8">'Interactive Model'!$L$13</definedName>
    <definedName name="spend9">'Interactive Model'!$M$13</definedName>
    <definedName name="SpendoutTypes">SpendoutRates!$A$2:$A$6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N23" i="1"/>
  <c r="M23" i="1"/>
  <c r="L23" i="1"/>
  <c r="K23" i="1"/>
  <c r="J23" i="1"/>
  <c r="I23" i="1"/>
  <c r="H23" i="1"/>
  <c r="G23" i="1"/>
  <c r="F23" i="1"/>
  <c r="E23" i="1"/>
  <c r="Q20" i="1" l="1"/>
  <c r="Q13" i="1" l="1"/>
  <c r="R13" i="1" s="1"/>
  <c r="E34" i="1" l="1"/>
  <c r="E6" i="1"/>
  <c r="O7" i="1" l="1"/>
  <c r="O19" i="1" s="1"/>
  <c r="O33" i="1" s="1"/>
  <c r="K7" i="1"/>
  <c r="K19" i="1" s="1"/>
  <c r="G7" i="1"/>
  <c r="G19" i="1" s="1"/>
  <c r="N7" i="1"/>
  <c r="N19" i="1" s="1"/>
  <c r="J7" i="1"/>
  <c r="J19" i="1" s="1"/>
  <c r="F7" i="1"/>
  <c r="F19" i="1" s="1"/>
  <c r="M7" i="1"/>
  <c r="M19" i="1" s="1"/>
  <c r="I7" i="1"/>
  <c r="I19" i="1" s="1"/>
  <c r="L7" i="1"/>
  <c r="L19" i="1" s="1"/>
  <c r="H7" i="1"/>
  <c r="H19" i="1" s="1"/>
  <c r="M25" i="1" l="1"/>
  <c r="I25" i="1"/>
  <c r="L25" i="1"/>
  <c r="H25" i="1"/>
  <c r="O25" i="1"/>
  <c r="K25" i="1"/>
  <c r="G25" i="1"/>
  <c r="N25" i="1"/>
  <c r="J25" i="1"/>
  <c r="N32" i="1"/>
  <c r="O32" i="1"/>
  <c r="M26" i="1"/>
  <c r="I26" i="1"/>
  <c r="L26" i="1"/>
  <c r="H26" i="1"/>
  <c r="O26" i="1"/>
  <c r="K26" i="1"/>
  <c r="N26" i="1"/>
  <c r="J26" i="1"/>
  <c r="N24" i="1"/>
  <c r="J24" i="1"/>
  <c r="F24" i="1"/>
  <c r="F34" i="1" s="1"/>
  <c r="M24" i="1"/>
  <c r="I24" i="1"/>
  <c r="L24" i="1"/>
  <c r="H24" i="1"/>
  <c r="O24" i="1"/>
  <c r="K24" i="1"/>
  <c r="G24" i="1"/>
  <c r="O29" i="1"/>
  <c r="K29" i="1"/>
  <c r="N29" i="1"/>
  <c r="M29" i="1"/>
  <c r="L29" i="1"/>
  <c r="N27" i="1"/>
  <c r="J27" i="1"/>
  <c r="M27" i="1"/>
  <c r="I27" i="1"/>
  <c r="L27" i="1"/>
  <c r="O27" i="1"/>
  <c r="K27" i="1"/>
  <c r="O31" i="1"/>
  <c r="N31" i="1"/>
  <c r="M31" i="1"/>
  <c r="O30" i="1"/>
  <c r="N30" i="1"/>
  <c r="M30" i="1"/>
  <c r="L30" i="1"/>
  <c r="L28" i="1"/>
  <c r="O28" i="1"/>
  <c r="K28" i="1"/>
  <c r="N28" i="1"/>
  <c r="J28" i="1"/>
  <c r="M28" i="1"/>
  <c r="G34" i="1" l="1"/>
  <c r="H34" i="1"/>
  <c r="I34" i="1" l="1"/>
  <c r="J34" i="1" l="1"/>
  <c r="K34" i="1" l="1"/>
  <c r="L34" i="1" l="1"/>
  <c r="M34" i="1" l="1"/>
  <c r="N34" i="1" l="1"/>
  <c r="Q19" i="1"/>
  <c r="O34" i="1" l="1"/>
  <c r="Q34" i="1" s="1"/>
</calcChain>
</file>

<file path=xl/sharedStrings.xml><?xml version="1.0" encoding="utf-8"?>
<sst xmlns="http://schemas.openxmlformats.org/spreadsheetml/2006/main" count="58" uniqueCount="55">
  <si>
    <t>Spendout Rates</t>
  </si>
  <si>
    <t>Weights</t>
  </si>
  <si>
    <t>Wages</t>
  </si>
  <si>
    <t>Weighted Average</t>
  </si>
  <si>
    <t>Grants</t>
  </si>
  <si>
    <t>Construction</t>
  </si>
  <si>
    <t>Year</t>
  </si>
  <si>
    <t>NAME</t>
  </si>
  <si>
    <t>SpendoutTypes</t>
  </si>
  <si>
    <t>Total</t>
  </si>
  <si>
    <t>Budget Authority (BA)</t>
  </si>
  <si>
    <t>Total Outlays</t>
  </si>
  <si>
    <t>BATypes</t>
  </si>
  <si>
    <t>Enter BA for all years</t>
  </si>
  <si>
    <t>Instructions for using the interactive waterfall model</t>
  </si>
  <si>
    <t>How CBO projects discretionary budget authority and outlays</t>
  </si>
  <si>
    <t>using the interactive waterfall model</t>
  </si>
  <si>
    <t>•</t>
  </si>
  <si>
    <t>General Discretionary</t>
  </si>
  <si>
    <t>Account Type</t>
  </si>
  <si>
    <t>Budget Authority and Outlay Waterfall</t>
  </si>
  <si>
    <t>Custom (user enters inflation weights and spendout rates)</t>
  </si>
  <si>
    <t>The interactive model allows users to enter outlays—if any—that stem from budget authority provided in prior years.</t>
  </si>
  <si>
    <t xml:space="preserve">Make sure you have clicked “Enable Content” at the top of the worksheet to allow the model to run. </t>
  </si>
  <si>
    <t>***IMPORTANT: The budget authority and outlays generated by this model are illustrative and do not constitute a CBO estimate***</t>
  </si>
  <si>
    <t>1. Using the dropdown menu on line 2, select the type of account you would like to model.</t>
  </si>
  <si>
    <t>The interactive model allows users to choose from illustrative inflation weights, which adjust the proportion of budget authority to be inflated using the ECI or the GDP price index according to broad trends for similar budget activities. Alternatively, users could enter their own weights.</t>
  </si>
  <si>
    <t>The interactive model allows users to choose from illustrative spendout rates that are not specific to a particular account but instead indicate broad trends among similar functions. Alternatively, users may enter their own rates. In no case can more than 100 percent of the budget authority be spent.</t>
  </si>
  <si>
    <t>Enter budget authority in the spaces provided on line 19.</t>
  </si>
  <si>
    <r>
      <t>The chain-weighted gross domestic product (GDP) price index for all other types of budgetary resources (for</t>
    </r>
    <r>
      <rPr>
        <i/>
        <sz val="12"/>
        <rFont val="Calibri"/>
        <family val="2"/>
        <scheme val="minor"/>
      </rPr>
      <t xml:space="preserve"> nonwages</t>
    </r>
    <r>
      <rPr>
        <sz val="12"/>
        <rFont val="Calibri"/>
        <family val="2"/>
        <scheme val="minor"/>
      </rPr>
      <t>).</t>
    </r>
  </si>
  <si>
    <t>Nonwages</t>
  </si>
  <si>
    <t>Unspent</t>
  </si>
  <si>
    <t>The interactive model allows a user to choose whether to enter budget authority for each year or only for the current year of the projection period (in which case the model extrapolates future years’ budget authority by adjusting the current-year amount for inflation).</t>
  </si>
  <si>
    <r>
      <rPr>
        <b/>
        <i/>
        <sz val="12"/>
        <rFont val="Calibri"/>
        <family val="2"/>
        <scheme val="minor"/>
      </rPr>
      <t>Outlays</t>
    </r>
    <r>
      <rPr>
        <b/>
        <sz val="12"/>
        <rFont val="Calibri"/>
        <family val="2"/>
        <scheme val="minor"/>
      </rPr>
      <t xml:space="preserve"> </t>
    </r>
    <r>
      <rPr>
        <sz val="12"/>
        <rFont val="Calibri"/>
        <family val="2"/>
        <scheme val="minor"/>
      </rPr>
      <t xml:space="preserve">consist of cash disbursements to pay federal obligations. For most discretionary spending, projected outlays are calculated by applying </t>
    </r>
    <r>
      <rPr>
        <i/>
        <sz val="12"/>
        <rFont val="Calibri"/>
        <family val="2"/>
        <scheme val="minor"/>
      </rPr>
      <t>spendout rates</t>
    </r>
    <r>
      <rPr>
        <sz val="12"/>
        <rFont val="Calibri"/>
        <family val="2"/>
        <scheme val="minor"/>
      </rPr>
      <t xml:space="preserve">—the rates at which the funds are actually disbursed—to budget authority. </t>
    </r>
  </si>
  <si>
    <t>For any of the first four options, the model will prefill the entries with illustrative inflation weights and spendout rates that are broadly representative of the weights and rates used by CBO analysts for the various types of accounts.</t>
  </si>
  <si>
    <t>2. Using the dropdown menu on line 15, select whether you would like the model to inflate the budget authority from the current year's amount to produce the budget authority for subsequent years, or if you would like to specify the budget authority for each year.</t>
  </si>
  <si>
    <t>3. On line 21, if desired, enter outlays that stem from budget authority appropriated in prior years.</t>
  </si>
  <si>
    <t>Salaries and Expenses</t>
  </si>
  <si>
    <t>Enter BA for Current Year (model fills in subsequent years)</t>
  </si>
  <si>
    <t>Inflation Rates</t>
  </si>
  <si>
    <t>Inflation weights are used to adjust the application of inflation factors according to the share of budget authority that is allocated to federal wage and nonwage amounts for a given account. The amounts are cumulative, and by the end of the projection period, the effects of 10 years of inflation from the base year are shown.</t>
  </si>
  <si>
    <t>Total, 2020-2030</t>
  </si>
  <si>
    <t>Outlays from Pre-2020 BA</t>
  </si>
  <si>
    <t>Current Year 2020</t>
  </si>
  <si>
    <t>The inflation factors used in this model underlie CBO's January 2020 baseline budget projections.</t>
  </si>
  <si>
    <t>You may select from accounts that primarily fund salaries and expenses, grants, construction, or general discretionary expenses or choose a custom option.</t>
  </si>
  <si>
    <t>The custom option allows you to input specific inflation weights and spendout rates. Spendout rates may not total more than 100 percent.</t>
  </si>
  <si>
    <t>communications@cbo.gov</t>
  </si>
  <si>
    <t xml:space="preserve">     CBO wants to hear about your experience using this interactive resource. Send your feedback to </t>
  </si>
  <si>
    <r>
      <t xml:space="preserve">This interactive waterfall model is a simplified version of a model used by CBO analysts to develop the agency's baseline projections of discretionary spending and cost estimates for legislation that authorizes discretionary spending. It is called a "waterfall" model because it allows the user to see how projections of outlays flow from each year's estimated budget authority.  </t>
    </r>
    <r>
      <rPr>
        <b/>
        <sz val="12"/>
        <rFont val="Calibri"/>
        <family val="2"/>
        <scheme val="minor"/>
      </rPr>
      <t>This model is designed to illustrate the methodology CBO uses to project discretionary spending. The budget authority and outlay data generated by the model do not constitute a CBO estimate.</t>
    </r>
  </si>
  <si>
    <r>
      <rPr>
        <b/>
        <i/>
        <sz val="12"/>
        <rFont val="Calibri"/>
        <family val="2"/>
        <scheme val="minor"/>
      </rPr>
      <t>Budget authority</t>
    </r>
    <r>
      <rPr>
        <b/>
        <sz val="12"/>
        <rFont val="Calibri"/>
        <family val="2"/>
        <scheme val="minor"/>
      </rPr>
      <t xml:space="preserve"> </t>
    </r>
    <r>
      <rPr>
        <sz val="12"/>
        <rFont val="Calibri"/>
        <family val="2"/>
        <scheme val="minor"/>
      </rPr>
      <t xml:space="preserve">is provided by law to allow an agency to incur financial obligations that will result in future outlays (or cash disbursements). </t>
    </r>
    <r>
      <rPr>
        <b/>
        <sz val="12"/>
        <rFont val="Calibri"/>
        <family val="2"/>
        <scheme val="minor"/>
      </rPr>
      <t xml:space="preserve"> </t>
    </r>
    <r>
      <rPr>
        <sz val="12"/>
        <rFont val="Calibri"/>
        <family val="2"/>
        <scheme val="minor"/>
      </rPr>
      <t>In CBO’s baseline projections, discretionary budget authority over the baseline projection period, typically 10 years, generally is estimated by adjusting the appropriation provided for the current year to account for inflation projected for future years. In cost estimates for spending subject to appropriation, budget authority may be explicitly stated in legislation or estimated by CBO.</t>
    </r>
  </si>
  <si>
    <r>
      <t xml:space="preserve">The employment cost index (ECI) for wages and salaries (called </t>
    </r>
    <r>
      <rPr>
        <i/>
        <sz val="12"/>
        <rFont val="Calibri"/>
        <family val="2"/>
        <scheme val="minor"/>
      </rPr>
      <t>wages</t>
    </r>
    <r>
      <rPr>
        <sz val="12"/>
        <rFont val="Calibri"/>
        <family val="2"/>
        <scheme val="minor"/>
      </rPr>
      <t xml:space="preserve"> in the model), and</t>
    </r>
  </si>
  <si>
    <t xml:space="preserve">How quickly budget authority translates to outlays varies significantly by the type of spending. Analysts construct individual rates for each account on the basis of historical patterns. For example, outlays for an agency's salaries and administrative expenses generally occur fairly quickly; most of the budget authority is disbursed in the year for which funds are appropriated. Outlays for construction of infrastructure or weapon systems, by contrast, can occur over several years. In many cases, some portion of budget authority may be unobligated at the end of a period in which agencies may legally obligate funds; that unobligated budget authoity reverts to the Treasury and thus does not result in outlays. </t>
  </si>
  <si>
    <r>
      <rPr>
        <i/>
        <sz val="12"/>
        <rFont val="Calibri"/>
        <family val="2"/>
        <scheme val="minor"/>
      </rPr>
      <t>Outlays from prior years’ budget authority</t>
    </r>
    <r>
      <rPr>
        <sz val="12"/>
        <rFont val="Calibri"/>
        <family val="2"/>
        <scheme val="minor"/>
      </rPr>
      <t xml:space="preserve"> are typically included in baseline projections but normally are not included in cost estimates, which focus on the potential effects of new authorizations. Analysts calculate outlays from the unspent balances of prior years’ budget authority, if applicable, using detailed information from the Treasury, including amounts of unspent budget authority in each account at the beginning of a fiscal year and the extent to which those amounts are obligated. </t>
    </r>
  </si>
  <si>
    <t>The inflation factors used in the model correspond to those in CBO’s January 2020 economic forecast. As specified by section 257 of the Balanced Budget and Deficit Control Act of 1985, CBO must use two inflators in its projections of discretionary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</si>
</sst>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8" x14ac:knownFonts="1">
    <font>
      <sz val="11"/>
      <color theme="1"/>
      <name val="Calibri"/>
      <family val="2"/>
      <scheme val="minor"/>
    </font>
    <font>
      <sz val="12"/>
      <color theme="1"/>
      <name val="Calibri"/>
      <family val="2"/>
      <scheme val="minor"/>
    </font>
    <font>
      <b/>
      <sz val="12"/>
      <color theme="1"/>
      <name val="Calibri"/>
      <family val="2"/>
      <scheme val="minor"/>
    </font>
    <font>
      <sz val="12"/>
      <color theme="1"/>
      <name val="Wingdings 3"/>
      <family val="1"/>
      <charset val="2"/>
    </font>
    <font>
      <b/>
      <sz val="11"/>
      <color theme="1"/>
      <name val="Calibri"/>
      <family val="2"/>
      <scheme val="minor"/>
    </font>
    <font>
      <b/>
      <sz val="14"/>
      <color theme="1"/>
      <name val="Calibri"/>
      <family val="2"/>
      <scheme val="minor"/>
    </font>
    <font>
      <b/>
      <sz val="15"/>
      <color rgb="FF000000"/>
      <name val="Segoe UI"/>
      <family val="2"/>
    </font>
    <font>
      <sz val="11"/>
      <color rgb="FFFF0000"/>
      <name val="Calibri"/>
      <family val="2"/>
      <scheme val="minor"/>
    </font>
    <font>
      <i/>
      <sz val="11"/>
      <color theme="1"/>
      <name val="Calibri"/>
      <family val="2"/>
      <scheme val="minor"/>
    </font>
    <font>
      <sz val="12"/>
      <name val="Calibri"/>
      <family val="2"/>
      <scheme val="minor"/>
    </font>
    <font>
      <i/>
      <sz val="12"/>
      <name val="Calibri"/>
      <family val="2"/>
      <scheme val="minor"/>
    </font>
    <font>
      <b/>
      <i/>
      <sz val="12"/>
      <name val="Calibri"/>
      <family val="2"/>
      <scheme val="minor"/>
    </font>
    <font>
      <b/>
      <sz val="12"/>
      <name val="Calibri"/>
      <family val="2"/>
      <scheme val="minor"/>
    </font>
    <font>
      <u/>
      <sz val="11"/>
      <color theme="10"/>
      <name val="Calibri"/>
      <family val="2"/>
      <scheme val="minor"/>
    </font>
    <font>
      <sz val="11"/>
      <name val="Calibri"/>
      <family val="2"/>
      <scheme val="minor"/>
    </font>
    <font>
      <b/>
      <i/>
      <sz val="11"/>
      <name val="Calibri"/>
      <family val="2"/>
      <scheme val="minor"/>
    </font>
    <font>
      <b/>
      <i/>
      <u/>
      <sz val="11"/>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72">
    <xf numFmtId="0" fontId="0" fillId="0" borderId="0" xfId="0"/>
    <xf numFmtId="0" fontId="0" fillId="3" borderId="0" xfId="0" applyFill="1"/>
    <xf numFmtId="0" fontId="0" fillId="0" borderId="0" xfId="0" applyFill="1"/>
    <xf numFmtId="0" fontId="0" fillId="0" borderId="0" xfId="0" applyFont="1" applyFill="1" applyBorder="1"/>
    <xf numFmtId="0" fontId="0" fillId="0" borderId="0" xfId="0" applyFill="1" applyBorder="1"/>
    <xf numFmtId="165" fontId="1" fillId="2" borderId="0" xfId="0" applyNumberFormat="1" applyFont="1" applyFill="1" applyAlignment="1">
      <alignment vertical="center"/>
    </xf>
    <xf numFmtId="0" fontId="2" fillId="3"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horizontal="right" vertical="center"/>
    </xf>
    <xf numFmtId="164" fontId="1" fillId="2" borderId="0" xfId="0" applyNumberFormat="1" applyFont="1" applyFill="1" applyAlignment="1">
      <alignment horizontal="center" vertical="center"/>
    </xf>
    <xf numFmtId="0" fontId="2" fillId="2" borderId="0" xfId="0" applyFont="1" applyFill="1" applyAlignment="1">
      <alignment horizontal="right" vertical="center"/>
    </xf>
    <xf numFmtId="164" fontId="1" fillId="2" borderId="0" xfId="0" applyNumberFormat="1" applyFont="1" applyFill="1"/>
    <xf numFmtId="0" fontId="2" fillId="2" borderId="0" xfId="0" applyFont="1" applyFill="1" applyBorder="1" applyAlignment="1">
      <alignment horizontal="center"/>
    </xf>
    <xf numFmtId="0" fontId="3" fillId="2" borderId="0" xfId="0" applyFont="1" applyFill="1"/>
    <xf numFmtId="165" fontId="1" fillId="2" borderId="0" xfId="0" applyNumberFormat="1" applyFont="1" applyFill="1" applyBorder="1"/>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left" vertical="center"/>
    </xf>
    <xf numFmtId="3" fontId="1" fillId="2" borderId="0" xfId="0" applyNumberFormat="1" applyFont="1" applyFill="1"/>
    <xf numFmtId="3" fontId="1" fillId="2" borderId="0" xfId="0" applyNumberFormat="1" applyFont="1" applyFill="1" applyAlignment="1">
      <alignment vertical="center"/>
    </xf>
    <xf numFmtId="0" fontId="1" fillId="3" borderId="0" xfId="0" applyFont="1" applyFill="1"/>
    <xf numFmtId="3" fontId="1" fillId="0" borderId="2" xfId="0" applyNumberFormat="1" applyFont="1" applyFill="1" applyBorder="1" applyAlignment="1" applyProtection="1">
      <alignment vertical="center"/>
      <protection locked="0"/>
    </xf>
    <xf numFmtId="165" fontId="1" fillId="0" borderId="2" xfId="0" applyNumberFormat="1" applyFont="1" applyFill="1" applyBorder="1" applyAlignment="1" applyProtection="1">
      <alignment vertical="center"/>
      <protection locked="0"/>
    </xf>
    <xf numFmtId="165" fontId="1" fillId="3" borderId="2" xfId="0" applyNumberFormat="1" applyFont="1" applyFill="1" applyBorder="1" applyAlignment="1" applyProtection="1">
      <alignment vertical="center"/>
      <protection locked="0"/>
    </xf>
    <xf numFmtId="0" fontId="1" fillId="2" borderId="0" xfId="0" applyFont="1" applyFill="1" applyBorder="1"/>
    <xf numFmtId="0" fontId="0" fillId="3" borderId="0" xfId="0" applyFill="1" applyAlignment="1">
      <alignment horizontal="center"/>
    </xf>
    <xf numFmtId="0" fontId="0" fillId="3" borderId="0" xfId="0" applyFill="1" applyAlignment="1"/>
    <xf numFmtId="0" fontId="5" fillId="0" borderId="3" xfId="0" applyFont="1" applyFill="1" applyBorder="1" applyAlignment="1">
      <alignment vertical="center"/>
    </xf>
    <xf numFmtId="0" fontId="0" fillId="0" borderId="4" xfId="0" applyFill="1" applyBorder="1"/>
    <xf numFmtId="0" fontId="0" fillId="0" borderId="5" xfId="0" applyFill="1" applyBorder="1"/>
    <xf numFmtId="0" fontId="0" fillId="0" borderId="6" xfId="0" applyFill="1" applyBorder="1" applyAlignment="1">
      <alignment vertical="center"/>
    </xf>
    <xf numFmtId="0" fontId="0" fillId="0" borderId="7" xfId="0" applyFill="1" applyBorder="1"/>
    <xf numFmtId="0" fontId="4" fillId="0" borderId="6" xfId="0" applyFont="1" applyFill="1" applyBorder="1" applyAlignment="1">
      <alignment vertical="center"/>
    </xf>
    <xf numFmtId="0" fontId="0" fillId="0" borderId="8" xfId="0" applyFill="1" applyBorder="1"/>
    <xf numFmtId="0" fontId="0" fillId="0" borderId="9" xfId="0" applyFill="1" applyBorder="1"/>
    <xf numFmtId="0" fontId="0" fillId="0" borderId="10" xfId="0" applyFill="1" applyBorder="1"/>
    <xf numFmtId="0" fontId="6" fillId="0" borderId="0" xfId="0" applyFont="1"/>
    <xf numFmtId="0" fontId="0" fillId="0" borderId="0" xfId="0" applyAlignment="1"/>
    <xf numFmtId="0" fontId="0" fillId="0" borderId="0" xfId="0" applyAlignment="1">
      <alignment vertical="top"/>
    </xf>
    <xf numFmtId="0" fontId="1" fillId="0" borderId="0" xfId="0" applyFont="1" applyFill="1" applyBorder="1"/>
    <xf numFmtId="164" fontId="1" fillId="2" borderId="0" xfId="0" applyNumberFormat="1" applyFont="1" applyFill="1" applyAlignment="1">
      <alignment horizontal="center" vertical="center"/>
    </xf>
    <xf numFmtId="3" fontId="1" fillId="2" borderId="0" xfId="0" applyNumberFormat="1" applyFont="1" applyFill="1" applyAlignment="1">
      <alignment horizontal="center"/>
    </xf>
    <xf numFmtId="3" fontId="1" fillId="2" borderId="0" xfId="0" applyNumberFormat="1" applyFont="1" applyFill="1" applyAlignment="1">
      <alignment horizontal="center" vertical="center"/>
    </xf>
    <xf numFmtId="0" fontId="8" fillId="0" borderId="6" xfId="0" applyFont="1" applyFill="1" applyBorder="1" applyAlignment="1">
      <alignment vertical="center"/>
    </xf>
    <xf numFmtId="0" fontId="7" fillId="0" borderId="0" xfId="0" applyFont="1" applyFill="1"/>
    <xf numFmtId="0" fontId="7" fillId="0" borderId="0" xfId="0" applyFont="1"/>
    <xf numFmtId="0" fontId="7" fillId="0" borderId="0" xfId="0" applyFont="1" applyAlignment="1">
      <alignment vertical="top"/>
    </xf>
    <xf numFmtId="0" fontId="7" fillId="0" borderId="0" xfId="0" applyFont="1" applyAlignment="1">
      <alignment vertical="center"/>
    </xf>
    <xf numFmtId="0" fontId="9" fillId="0" borderId="0" xfId="0" applyFont="1" applyAlignment="1">
      <alignment vertical="top"/>
    </xf>
    <xf numFmtId="0" fontId="2" fillId="2" borderId="0" xfId="0" applyFont="1" applyFill="1" applyAlignment="1">
      <alignment horizontal="center" vertical="center"/>
    </xf>
    <xf numFmtId="0" fontId="1" fillId="3" borderId="0" xfId="0" applyFont="1" applyFill="1" applyAlignment="1"/>
    <xf numFmtId="165" fontId="1" fillId="2" borderId="0" xfId="0" applyNumberFormat="1" applyFont="1" applyFill="1" applyAlignment="1">
      <alignment horizontal="center" vertical="center"/>
    </xf>
    <xf numFmtId="0" fontId="9" fillId="0" borderId="0" xfId="0" applyFont="1" applyAlignment="1">
      <alignment vertical="top" wrapText="1"/>
    </xf>
    <xf numFmtId="0" fontId="14" fillId="0" borderId="0" xfId="0" applyFont="1" applyAlignment="1">
      <alignment vertical="top"/>
    </xf>
    <xf numFmtId="0" fontId="16" fillId="0" borderId="0" xfId="1" applyFont="1" applyAlignment="1">
      <alignment vertical="top"/>
    </xf>
    <xf numFmtId="0" fontId="17" fillId="0" borderId="0" xfId="0" applyFont="1" applyFill="1"/>
    <xf numFmtId="0" fontId="9"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xf>
    <xf numFmtId="0" fontId="7" fillId="0" borderId="0" xfId="0" applyFont="1" applyAlignment="1">
      <alignment vertical="top" wrapText="1"/>
    </xf>
    <xf numFmtId="0" fontId="0" fillId="0" borderId="0" xfId="0" applyFill="1" applyBorder="1" applyAlignment="1"/>
    <xf numFmtId="0" fontId="0" fillId="0" borderId="0" xfId="0" applyAlignment="1"/>
    <xf numFmtId="0" fontId="0" fillId="0" borderId="7" xfId="0" applyBorder="1" applyAlignment="1"/>
    <xf numFmtId="0" fontId="0" fillId="0" borderId="0" xfId="0" applyFill="1" applyBorder="1" applyAlignment="1">
      <alignment wrapText="1"/>
    </xf>
    <xf numFmtId="0" fontId="0" fillId="0" borderId="0" xfId="0" applyAlignment="1">
      <alignment wrapText="1"/>
    </xf>
    <xf numFmtId="0" fontId="0" fillId="0" borderId="7" xfId="0" applyBorder="1" applyAlignment="1">
      <alignment wrapText="1"/>
    </xf>
    <xf numFmtId="0" fontId="4" fillId="0" borderId="6" xfId="0" applyFont="1" applyFill="1" applyBorder="1" applyAlignment="1">
      <alignment vertical="center" wrapText="1"/>
    </xf>
    <xf numFmtId="0" fontId="2" fillId="2" borderId="0" xfId="0" applyFont="1" applyFill="1" applyAlignment="1">
      <alignment horizontal="center" vertical="center"/>
    </xf>
    <xf numFmtId="0" fontId="2" fillId="3"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r:id="rId1"/>
</file>

<file path=xl/activeX/activeX2.xml><?xml version="1.0" encoding="utf-8"?>
<ax:ocx xmlns:ax="http://schemas.microsoft.com/office/2006/activeX" xmlns:r="http://schemas.openxmlformats.org/officeDocument/2006/relationships" ax:classid="{8BD21D30-EC42-11CE-9E0D-00AA006002F3}"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xdr:row>
          <xdr:rowOff>104775</xdr:rowOff>
        </xdr:from>
        <xdr:to>
          <xdr:col>10</xdr:col>
          <xdr:colOff>266700</xdr:colOff>
          <xdr:row>1</xdr:row>
          <xdr:rowOff>361950</xdr:rowOff>
        </xdr:to>
        <xdr:sp macro="" textlink="">
          <xdr:nvSpPr>
            <xdr:cNvPr id="1035" name="cmbSpendoutRates"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219075</xdr:rowOff>
        </xdr:from>
        <xdr:to>
          <xdr:col>10</xdr:col>
          <xdr:colOff>304800</xdr:colOff>
          <xdr:row>15</xdr:row>
          <xdr:rowOff>28575</xdr:rowOff>
        </xdr:to>
        <xdr:sp macro="" textlink="">
          <xdr:nvSpPr>
            <xdr:cNvPr id="1046" name="cmbBA"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munications@cbo.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X105"/>
  <sheetViews>
    <sheetView showGridLines="0" tabSelected="1" workbookViewId="0"/>
  </sheetViews>
  <sheetFormatPr defaultRowHeight="15" x14ac:dyDescent="0.25"/>
  <cols>
    <col min="1" max="1" width="2.85546875" customWidth="1"/>
    <col min="3" max="3" width="3.140625" customWidth="1"/>
    <col min="4" max="4" width="13.42578125" customWidth="1"/>
    <col min="5" max="5" width="12.28515625" customWidth="1"/>
    <col min="6" max="6" width="13.85546875" customWidth="1"/>
    <col min="7" max="7" width="13" customWidth="1"/>
    <col min="9" max="9" width="12.5703125" customWidth="1"/>
    <col min="10" max="10" width="11.85546875" customWidth="1"/>
    <col min="11" max="11" width="15.28515625" customWidth="1"/>
    <col min="12" max="12" width="12.140625" customWidth="1"/>
  </cols>
  <sheetData>
    <row r="2" spans="2:24" ht="24" x14ac:dyDescent="0.45">
      <c r="B2" s="39" t="s">
        <v>15</v>
      </c>
    </row>
    <row r="3" spans="2:24" ht="21" customHeight="1" x14ac:dyDescent="0.45">
      <c r="B3" s="39" t="s">
        <v>16</v>
      </c>
    </row>
    <row r="5" spans="2:24" ht="78" customHeight="1" x14ac:dyDescent="0.25">
      <c r="B5" s="59" t="s">
        <v>49</v>
      </c>
      <c r="C5" s="59"/>
      <c r="D5" s="59"/>
      <c r="E5" s="59"/>
      <c r="F5" s="59"/>
      <c r="G5" s="59"/>
      <c r="H5" s="59"/>
      <c r="I5" s="59"/>
      <c r="J5" s="59"/>
      <c r="K5" s="59"/>
      <c r="L5" s="59"/>
    </row>
    <row r="6" spans="2:24" ht="14.25" customHeight="1" x14ac:dyDescent="0.25">
      <c r="B6" s="55"/>
      <c r="C6" s="55"/>
      <c r="D6" s="55"/>
      <c r="E6" s="55"/>
      <c r="F6" s="55"/>
      <c r="G6" s="55"/>
      <c r="H6" s="55"/>
      <c r="I6" s="55"/>
      <c r="J6" s="55"/>
      <c r="K6" s="55"/>
      <c r="L6" s="55"/>
    </row>
    <row r="7" spans="2:24" ht="64.5" customHeight="1" x14ac:dyDescent="0.25">
      <c r="B7" s="59" t="s">
        <v>50</v>
      </c>
      <c r="C7" s="59"/>
      <c r="D7" s="59"/>
      <c r="E7" s="59"/>
      <c r="F7" s="59"/>
      <c r="G7" s="59"/>
      <c r="H7" s="59"/>
      <c r="I7" s="59"/>
      <c r="J7" s="59"/>
      <c r="K7" s="59"/>
      <c r="L7" s="59"/>
    </row>
    <row r="8" spans="2:24" ht="11.25" customHeight="1" x14ac:dyDescent="0.25">
      <c r="B8" s="55"/>
      <c r="C8" s="55"/>
      <c r="D8" s="55"/>
      <c r="E8" s="55"/>
      <c r="F8" s="55"/>
      <c r="G8" s="55"/>
      <c r="H8" s="55"/>
      <c r="I8" s="55"/>
      <c r="J8" s="55"/>
      <c r="K8" s="55"/>
      <c r="L8" s="55"/>
    </row>
    <row r="9" spans="2:24" ht="48.75" customHeight="1" x14ac:dyDescent="0.25">
      <c r="B9" s="59" t="s">
        <v>32</v>
      </c>
      <c r="C9" s="59"/>
      <c r="D9" s="59"/>
      <c r="E9" s="59"/>
      <c r="F9" s="59"/>
      <c r="G9" s="59"/>
      <c r="H9" s="59"/>
      <c r="I9" s="59"/>
      <c r="J9" s="59"/>
      <c r="K9" s="59"/>
      <c r="L9" s="59"/>
    </row>
    <row r="10" spans="2:24" ht="12.75" customHeight="1" x14ac:dyDescent="0.25">
      <c r="B10" s="55"/>
      <c r="C10" s="55"/>
      <c r="D10" s="55"/>
      <c r="E10" s="55"/>
      <c r="F10" s="55"/>
      <c r="G10" s="55"/>
      <c r="H10" s="55"/>
      <c r="I10" s="55"/>
      <c r="J10" s="55"/>
      <c r="K10" s="55"/>
      <c r="L10" s="55"/>
    </row>
    <row r="11" spans="2:24" ht="32.25" customHeight="1" x14ac:dyDescent="0.25">
      <c r="B11" s="59" t="s">
        <v>54</v>
      </c>
      <c r="C11" s="59"/>
      <c r="D11" s="59"/>
      <c r="E11" s="59"/>
      <c r="F11" s="59"/>
      <c r="G11" s="59"/>
      <c r="H11" s="59"/>
      <c r="I11" s="59"/>
      <c r="J11" s="59"/>
      <c r="K11" s="59"/>
      <c r="L11" s="59"/>
      <c r="P11" s="48"/>
    </row>
    <row r="12" spans="2:24" ht="15.75" x14ac:dyDescent="0.25">
      <c r="B12" s="51"/>
      <c r="C12" s="51" t="s">
        <v>17</v>
      </c>
      <c r="D12" s="51" t="s">
        <v>51</v>
      </c>
      <c r="E12" s="51"/>
      <c r="F12" s="51"/>
      <c r="G12" s="51"/>
      <c r="H12" s="51"/>
      <c r="I12" s="51"/>
      <c r="J12" s="51"/>
      <c r="K12" s="51"/>
      <c r="L12" s="51"/>
    </row>
    <row r="13" spans="2:24" ht="15.75" x14ac:dyDescent="0.25">
      <c r="B13" s="51"/>
      <c r="C13" s="51" t="s">
        <v>17</v>
      </c>
      <c r="D13" s="51" t="s">
        <v>29</v>
      </c>
      <c r="E13" s="51"/>
      <c r="F13" s="51"/>
      <c r="G13" s="51"/>
      <c r="H13" s="51"/>
      <c r="I13" s="51"/>
      <c r="J13" s="51"/>
      <c r="K13" s="51"/>
      <c r="L13" s="51"/>
      <c r="P13" s="48"/>
    </row>
    <row r="14" spans="2:24" ht="12.75" customHeight="1" x14ac:dyDescent="0.25">
      <c r="B14" s="51"/>
      <c r="C14" s="51"/>
      <c r="D14" s="51"/>
      <c r="E14" s="51"/>
      <c r="F14" s="51"/>
      <c r="G14" s="51"/>
      <c r="H14" s="51"/>
      <c r="I14" s="51"/>
      <c r="J14" s="51"/>
      <c r="K14" s="51"/>
      <c r="L14" s="51"/>
    </row>
    <row r="15" spans="2:24" ht="51" customHeight="1" x14ac:dyDescent="0.25">
      <c r="B15" s="59" t="s">
        <v>40</v>
      </c>
      <c r="C15" s="59"/>
      <c r="D15" s="59"/>
      <c r="E15" s="59"/>
      <c r="F15" s="59"/>
      <c r="G15" s="59"/>
      <c r="H15" s="59"/>
      <c r="I15" s="59"/>
      <c r="J15" s="59"/>
      <c r="K15" s="59"/>
      <c r="L15" s="59"/>
      <c r="P15" s="62"/>
      <c r="Q15" s="62"/>
      <c r="R15" s="62"/>
      <c r="S15" s="62"/>
      <c r="T15" s="62"/>
      <c r="U15" s="62"/>
      <c r="V15" s="62"/>
      <c r="W15" s="62"/>
      <c r="X15" s="62"/>
    </row>
    <row r="16" spans="2:24" ht="12.75" customHeight="1" x14ac:dyDescent="0.25">
      <c r="B16" s="55"/>
      <c r="C16" s="55"/>
      <c r="D16" s="55"/>
      <c r="E16" s="55"/>
      <c r="F16" s="55"/>
      <c r="G16" s="55"/>
      <c r="H16" s="55"/>
      <c r="I16" s="55"/>
      <c r="J16" s="55"/>
      <c r="K16" s="55"/>
      <c r="L16" s="55"/>
    </row>
    <row r="17" spans="2:16" ht="48" customHeight="1" x14ac:dyDescent="0.25">
      <c r="B17" s="59" t="s">
        <v>26</v>
      </c>
      <c r="C17" s="59"/>
      <c r="D17" s="59"/>
      <c r="E17" s="59"/>
      <c r="F17" s="59"/>
      <c r="G17" s="59"/>
      <c r="H17" s="59"/>
      <c r="I17" s="59"/>
      <c r="J17" s="59"/>
      <c r="K17" s="59"/>
      <c r="L17" s="59"/>
    </row>
    <row r="18" spans="2:16" ht="11.25" customHeight="1" x14ac:dyDescent="0.25">
      <c r="B18" s="55"/>
      <c r="C18" s="55"/>
      <c r="D18" s="55"/>
      <c r="E18" s="55"/>
      <c r="F18" s="55"/>
      <c r="G18" s="55"/>
      <c r="H18" s="55"/>
      <c r="I18" s="55"/>
      <c r="J18" s="55"/>
      <c r="K18" s="55"/>
      <c r="L18" s="55"/>
    </row>
    <row r="19" spans="2:16" ht="33" customHeight="1" x14ac:dyDescent="0.25">
      <c r="B19" s="59" t="s">
        <v>33</v>
      </c>
      <c r="C19" s="59"/>
      <c r="D19" s="59"/>
      <c r="E19" s="59"/>
      <c r="F19" s="59"/>
      <c r="G19" s="59"/>
      <c r="H19" s="59"/>
      <c r="I19" s="59"/>
      <c r="J19" s="59"/>
      <c r="K19" s="59"/>
      <c r="L19" s="59"/>
      <c r="P19" s="50"/>
    </row>
    <row r="20" spans="2:16" ht="11.25" customHeight="1" x14ac:dyDescent="0.25">
      <c r="B20" s="55"/>
      <c r="C20" s="55"/>
      <c r="D20" s="55"/>
      <c r="E20" s="55"/>
      <c r="F20" s="55"/>
      <c r="G20" s="55"/>
      <c r="H20" s="55"/>
      <c r="I20" s="55"/>
      <c r="J20" s="55"/>
      <c r="K20" s="55"/>
      <c r="L20" s="55"/>
    </row>
    <row r="21" spans="2:16" ht="99" customHeight="1" x14ac:dyDescent="0.25">
      <c r="B21" s="59" t="s">
        <v>52</v>
      </c>
      <c r="C21" s="59"/>
      <c r="D21" s="59"/>
      <c r="E21" s="59"/>
      <c r="F21" s="59"/>
      <c r="G21" s="59"/>
      <c r="H21" s="59"/>
      <c r="I21" s="59"/>
      <c r="J21" s="59"/>
      <c r="K21" s="59"/>
      <c r="L21" s="59"/>
    </row>
    <row r="22" spans="2:16" ht="12.75" customHeight="1" x14ac:dyDescent="0.25">
      <c r="B22" s="55"/>
      <c r="C22" s="55"/>
      <c r="D22" s="55"/>
      <c r="E22" s="55"/>
      <c r="F22" s="55"/>
      <c r="G22" s="55"/>
      <c r="H22" s="55"/>
      <c r="I22" s="55"/>
      <c r="J22" s="55"/>
      <c r="K22" s="55"/>
      <c r="L22" s="55"/>
    </row>
    <row r="23" spans="2:16" ht="46.5" customHeight="1" x14ac:dyDescent="0.25">
      <c r="B23" s="59" t="s">
        <v>27</v>
      </c>
      <c r="C23" s="59"/>
      <c r="D23" s="59"/>
      <c r="E23" s="59"/>
      <c r="F23" s="59"/>
      <c r="G23" s="59"/>
      <c r="H23" s="59"/>
      <c r="I23" s="59"/>
      <c r="J23" s="59"/>
      <c r="K23" s="59"/>
      <c r="L23" s="59"/>
    </row>
    <row r="24" spans="2:16" ht="12.75" customHeight="1" x14ac:dyDescent="0.25">
      <c r="B24" s="51"/>
      <c r="C24" s="51"/>
      <c r="D24" s="51"/>
      <c r="E24" s="51"/>
      <c r="F24" s="51"/>
      <c r="G24" s="51"/>
      <c r="H24" s="51"/>
      <c r="I24" s="51"/>
      <c r="J24" s="51"/>
      <c r="K24" s="51"/>
      <c r="L24" s="51"/>
    </row>
    <row r="25" spans="2:16" ht="64.5" customHeight="1" x14ac:dyDescent="0.25">
      <c r="B25" s="59" t="s">
        <v>53</v>
      </c>
      <c r="C25" s="59"/>
      <c r="D25" s="59"/>
      <c r="E25" s="59"/>
      <c r="F25" s="59"/>
      <c r="G25" s="59"/>
      <c r="H25" s="59"/>
      <c r="I25" s="59"/>
      <c r="J25" s="59"/>
      <c r="K25" s="59"/>
      <c r="L25" s="59"/>
      <c r="P25" s="49"/>
    </row>
    <row r="26" spans="2:16" ht="12.75" customHeight="1" x14ac:dyDescent="0.25">
      <c r="B26" s="51"/>
      <c r="C26" s="51"/>
      <c r="D26" s="51"/>
      <c r="E26" s="51"/>
      <c r="F26" s="51"/>
      <c r="G26" s="51"/>
      <c r="H26" s="51"/>
      <c r="I26" s="51"/>
      <c r="J26" s="51"/>
      <c r="K26" s="51"/>
      <c r="L26" s="51"/>
    </row>
    <row r="27" spans="2:16" ht="17.25" customHeight="1" x14ac:dyDescent="0.25">
      <c r="B27" s="59" t="s">
        <v>22</v>
      </c>
      <c r="C27" s="59"/>
      <c r="D27" s="59"/>
      <c r="E27" s="59"/>
      <c r="F27" s="59"/>
      <c r="G27" s="59"/>
      <c r="H27" s="59"/>
      <c r="I27" s="59"/>
      <c r="J27" s="59"/>
      <c r="K27" s="59"/>
      <c r="L27" s="59"/>
    </row>
    <row r="28" spans="2:16" x14ac:dyDescent="0.25">
      <c r="B28" s="56"/>
      <c r="C28" s="56"/>
      <c r="D28" s="56"/>
      <c r="E28" s="56"/>
      <c r="F28" s="56"/>
      <c r="G28" s="56"/>
      <c r="H28" s="56"/>
      <c r="I28" s="56"/>
      <c r="J28" s="56"/>
      <c r="K28" s="56"/>
      <c r="L28" s="56"/>
    </row>
    <row r="29" spans="2:16" x14ac:dyDescent="0.25">
      <c r="B29" s="60" t="s">
        <v>48</v>
      </c>
      <c r="C29" s="61"/>
      <c r="D29" s="61"/>
      <c r="E29" s="61"/>
      <c r="F29" s="61"/>
      <c r="G29" s="61"/>
      <c r="H29" s="61"/>
      <c r="I29" s="61"/>
      <c r="J29" s="57" t="s">
        <v>47</v>
      </c>
      <c r="K29" s="56"/>
      <c r="L29" s="56"/>
    </row>
    <row r="30" spans="2:16" x14ac:dyDescent="0.25">
      <c r="B30" s="56"/>
      <c r="C30" s="56"/>
      <c r="D30" s="56"/>
      <c r="E30" s="56"/>
      <c r="F30" s="56"/>
      <c r="G30" s="56"/>
      <c r="H30" s="56"/>
      <c r="I30" s="56"/>
      <c r="J30" s="56"/>
      <c r="K30" s="56"/>
      <c r="L30" s="56"/>
    </row>
    <row r="31" spans="2:16" x14ac:dyDescent="0.25">
      <c r="B31" s="41"/>
      <c r="C31" s="41"/>
      <c r="D31" s="41"/>
      <c r="E31" s="41"/>
      <c r="F31" s="41"/>
      <c r="G31" s="41"/>
      <c r="H31" s="41"/>
      <c r="I31" s="41"/>
      <c r="J31" s="41"/>
      <c r="K31" s="41"/>
      <c r="L31" s="41"/>
    </row>
    <row r="32" spans="2:16" x14ac:dyDescent="0.25">
      <c r="B32" s="41"/>
      <c r="C32" s="41"/>
      <c r="D32" s="41"/>
      <c r="E32" s="41"/>
      <c r="F32" s="41"/>
      <c r="G32" s="41"/>
      <c r="H32" s="41"/>
      <c r="I32" s="41"/>
      <c r="J32" s="41"/>
      <c r="K32" s="41"/>
      <c r="L32" s="41"/>
    </row>
    <row r="33" spans="2:12" x14ac:dyDescent="0.25">
      <c r="B33" s="41"/>
      <c r="C33" s="41"/>
      <c r="D33" s="41"/>
      <c r="E33" s="41"/>
      <c r="F33" s="41"/>
      <c r="G33" s="41"/>
      <c r="H33" s="41"/>
      <c r="I33" s="41"/>
      <c r="J33" s="41"/>
      <c r="K33" s="41"/>
      <c r="L33" s="41"/>
    </row>
    <row r="34" spans="2:12" x14ac:dyDescent="0.25">
      <c r="B34" s="41"/>
      <c r="C34" s="41"/>
      <c r="D34" s="41"/>
      <c r="E34" s="41"/>
      <c r="F34" s="41"/>
      <c r="G34" s="41"/>
      <c r="H34" s="41"/>
      <c r="I34" s="41"/>
      <c r="J34" s="41"/>
      <c r="K34" s="41"/>
      <c r="L34" s="41"/>
    </row>
    <row r="35" spans="2:12" x14ac:dyDescent="0.25">
      <c r="B35" s="41"/>
      <c r="C35" s="41"/>
      <c r="D35" s="41"/>
      <c r="E35" s="41"/>
      <c r="F35" s="41"/>
      <c r="G35" s="41"/>
      <c r="H35" s="41"/>
      <c r="I35" s="41"/>
      <c r="J35" s="41"/>
      <c r="K35" s="41"/>
      <c r="L35" s="41"/>
    </row>
    <row r="36" spans="2:12" x14ac:dyDescent="0.25">
      <c r="B36" s="41"/>
      <c r="C36" s="41"/>
      <c r="D36" s="41"/>
      <c r="E36" s="41"/>
      <c r="F36" s="41"/>
      <c r="G36" s="41"/>
      <c r="H36" s="41"/>
      <c r="I36" s="41"/>
      <c r="J36" s="41"/>
      <c r="K36" s="41"/>
      <c r="L36" s="41"/>
    </row>
    <row r="37" spans="2:12" x14ac:dyDescent="0.25">
      <c r="B37" s="41"/>
      <c r="C37" s="41"/>
      <c r="D37" s="41"/>
      <c r="E37" s="41"/>
      <c r="F37" s="41"/>
      <c r="G37" s="41"/>
      <c r="H37" s="41"/>
      <c r="I37" s="41"/>
      <c r="J37" s="41"/>
      <c r="K37" s="41"/>
      <c r="L37" s="41"/>
    </row>
    <row r="38" spans="2:12" x14ac:dyDescent="0.25">
      <c r="B38" s="41"/>
      <c r="C38" s="41"/>
      <c r="D38" s="41"/>
      <c r="E38" s="41"/>
      <c r="F38" s="41"/>
      <c r="G38" s="41"/>
      <c r="H38" s="41"/>
      <c r="I38" s="41"/>
      <c r="J38" s="41"/>
      <c r="K38" s="41"/>
      <c r="L38" s="41"/>
    </row>
    <row r="39" spans="2:12" x14ac:dyDescent="0.25">
      <c r="B39" s="41"/>
      <c r="C39" s="41"/>
      <c r="D39" s="41"/>
      <c r="E39" s="41"/>
      <c r="F39" s="41"/>
      <c r="G39" s="41"/>
      <c r="H39" s="41"/>
      <c r="I39" s="41"/>
      <c r="J39" s="41"/>
      <c r="K39" s="41"/>
      <c r="L39" s="41"/>
    </row>
    <row r="40" spans="2:12" x14ac:dyDescent="0.25">
      <c r="B40" s="41"/>
      <c r="C40" s="41"/>
      <c r="D40" s="41"/>
      <c r="E40" s="41"/>
      <c r="F40" s="41"/>
      <c r="G40" s="41"/>
      <c r="H40" s="41"/>
      <c r="I40" s="41"/>
      <c r="J40" s="41"/>
      <c r="K40" s="41"/>
      <c r="L40" s="41"/>
    </row>
    <row r="41" spans="2:12" x14ac:dyDescent="0.25">
      <c r="B41" s="41"/>
      <c r="C41" s="41"/>
      <c r="D41" s="41"/>
      <c r="E41" s="41"/>
      <c r="F41" s="41"/>
      <c r="G41" s="41"/>
      <c r="H41" s="41"/>
      <c r="I41" s="41"/>
      <c r="J41" s="41"/>
      <c r="K41" s="41"/>
      <c r="L41" s="41"/>
    </row>
    <row r="42" spans="2:12" x14ac:dyDescent="0.25">
      <c r="B42" s="41"/>
      <c r="C42" s="41"/>
      <c r="D42" s="41"/>
      <c r="E42" s="41"/>
      <c r="F42" s="41"/>
      <c r="G42" s="41"/>
      <c r="H42" s="41"/>
      <c r="I42" s="41"/>
      <c r="J42" s="41"/>
      <c r="K42" s="41"/>
      <c r="L42" s="41"/>
    </row>
    <row r="43" spans="2:12" x14ac:dyDescent="0.25">
      <c r="B43" s="41"/>
      <c r="C43" s="41"/>
      <c r="D43" s="41"/>
      <c r="E43" s="41"/>
      <c r="F43" s="41"/>
      <c r="G43" s="41"/>
      <c r="H43" s="41"/>
      <c r="I43" s="41"/>
      <c r="J43" s="41"/>
      <c r="K43" s="41"/>
      <c r="L43" s="41"/>
    </row>
    <row r="44" spans="2:12" x14ac:dyDescent="0.25">
      <c r="B44" s="41"/>
      <c r="C44" s="41"/>
      <c r="D44" s="41"/>
      <c r="E44" s="41"/>
      <c r="F44" s="41"/>
      <c r="G44" s="41"/>
      <c r="H44" s="41"/>
      <c r="I44" s="41"/>
      <c r="J44" s="41"/>
      <c r="K44" s="41"/>
      <c r="L44" s="41"/>
    </row>
    <row r="45" spans="2:12" x14ac:dyDescent="0.25">
      <c r="B45" s="41"/>
      <c r="C45" s="41"/>
      <c r="D45" s="41"/>
      <c r="E45" s="41"/>
      <c r="F45" s="41"/>
      <c r="G45" s="41"/>
      <c r="H45" s="41"/>
      <c r="I45" s="41"/>
      <c r="J45" s="41"/>
      <c r="K45" s="41"/>
      <c r="L45" s="41"/>
    </row>
    <row r="46" spans="2:12" x14ac:dyDescent="0.25">
      <c r="B46" s="41"/>
      <c r="C46" s="41"/>
      <c r="D46" s="41"/>
      <c r="E46" s="41"/>
      <c r="F46" s="41"/>
      <c r="G46" s="41"/>
      <c r="H46" s="41"/>
      <c r="I46" s="41"/>
      <c r="J46" s="41"/>
      <c r="K46" s="41"/>
      <c r="L46" s="41"/>
    </row>
    <row r="47" spans="2:12" x14ac:dyDescent="0.25">
      <c r="B47" s="41"/>
      <c r="C47" s="41"/>
      <c r="D47" s="41"/>
      <c r="E47" s="41"/>
      <c r="F47" s="41"/>
      <c r="G47" s="41"/>
      <c r="H47" s="41"/>
      <c r="I47" s="41"/>
      <c r="J47" s="41"/>
      <c r="K47" s="41"/>
      <c r="L47" s="41"/>
    </row>
    <row r="48" spans="2:12" x14ac:dyDescent="0.25">
      <c r="B48" s="41"/>
      <c r="C48" s="41"/>
      <c r="D48" s="41"/>
      <c r="E48" s="41"/>
      <c r="F48" s="41"/>
      <c r="G48" s="41"/>
      <c r="H48" s="41"/>
      <c r="I48" s="41"/>
      <c r="J48" s="41"/>
      <c r="K48" s="41"/>
      <c r="L48" s="41"/>
    </row>
    <row r="49" spans="2:12" x14ac:dyDescent="0.25">
      <c r="B49" s="41"/>
      <c r="C49" s="41"/>
      <c r="D49" s="41"/>
      <c r="E49" s="41"/>
      <c r="F49" s="41"/>
      <c r="G49" s="41"/>
      <c r="H49" s="41"/>
      <c r="I49" s="41"/>
      <c r="J49" s="41"/>
      <c r="K49" s="41"/>
      <c r="L49" s="41"/>
    </row>
    <row r="50" spans="2:12" x14ac:dyDescent="0.25">
      <c r="B50" s="41"/>
      <c r="C50" s="41"/>
      <c r="D50" s="41"/>
      <c r="E50" s="41"/>
      <c r="F50" s="41"/>
      <c r="G50" s="41"/>
      <c r="H50" s="41"/>
      <c r="I50" s="41"/>
      <c r="J50" s="41"/>
      <c r="K50" s="41"/>
      <c r="L50" s="41"/>
    </row>
    <row r="51" spans="2:12" x14ac:dyDescent="0.25">
      <c r="B51" s="41"/>
      <c r="C51" s="41"/>
      <c r="D51" s="41"/>
      <c r="E51" s="41"/>
      <c r="F51" s="41"/>
      <c r="G51" s="41"/>
      <c r="H51" s="41"/>
      <c r="I51" s="41"/>
      <c r="J51" s="41"/>
      <c r="K51" s="41"/>
      <c r="L51" s="41"/>
    </row>
    <row r="52" spans="2:12" x14ac:dyDescent="0.25">
      <c r="B52" s="41"/>
      <c r="C52" s="41"/>
      <c r="D52" s="41"/>
      <c r="E52" s="41"/>
      <c r="F52" s="41"/>
      <c r="G52" s="41"/>
      <c r="H52" s="41"/>
      <c r="I52" s="41"/>
      <c r="J52" s="41"/>
      <c r="K52" s="41"/>
      <c r="L52" s="41"/>
    </row>
    <row r="53" spans="2:12" x14ac:dyDescent="0.25">
      <c r="B53" s="41"/>
      <c r="C53" s="41"/>
      <c r="D53" s="41"/>
      <c r="E53" s="41"/>
      <c r="F53" s="41"/>
      <c r="G53" s="41"/>
      <c r="H53" s="41"/>
      <c r="I53" s="41"/>
      <c r="J53" s="41"/>
      <c r="K53" s="41"/>
      <c r="L53" s="41"/>
    </row>
    <row r="54" spans="2:12" x14ac:dyDescent="0.25">
      <c r="B54" s="41"/>
      <c r="C54" s="41"/>
      <c r="D54" s="41"/>
      <c r="E54" s="41"/>
      <c r="F54" s="41"/>
      <c r="G54" s="41"/>
      <c r="H54" s="41"/>
      <c r="I54" s="41"/>
      <c r="J54" s="41"/>
      <c r="K54" s="41"/>
      <c r="L54" s="41"/>
    </row>
    <row r="55" spans="2:12" x14ac:dyDescent="0.25">
      <c r="B55" s="41"/>
      <c r="C55" s="41"/>
      <c r="D55" s="41"/>
      <c r="E55" s="41"/>
      <c r="F55" s="41"/>
      <c r="G55" s="41"/>
      <c r="H55" s="41"/>
      <c r="I55" s="41"/>
      <c r="J55" s="41"/>
      <c r="K55" s="41"/>
      <c r="L55" s="41"/>
    </row>
    <row r="56" spans="2:12" x14ac:dyDescent="0.25">
      <c r="B56" s="41"/>
      <c r="C56" s="41"/>
      <c r="D56" s="41"/>
      <c r="E56" s="41"/>
      <c r="F56" s="41"/>
      <c r="G56" s="41"/>
      <c r="H56" s="41"/>
      <c r="I56" s="41"/>
      <c r="J56" s="41"/>
      <c r="K56" s="41"/>
      <c r="L56" s="41"/>
    </row>
    <row r="57" spans="2:12" x14ac:dyDescent="0.25">
      <c r="B57" s="41"/>
      <c r="C57" s="41"/>
      <c r="D57" s="41"/>
      <c r="E57" s="41"/>
      <c r="F57" s="41"/>
      <c r="G57" s="41"/>
      <c r="H57" s="41"/>
      <c r="I57" s="41"/>
      <c r="J57" s="41"/>
      <c r="K57" s="41"/>
      <c r="L57" s="41"/>
    </row>
    <row r="58" spans="2:12" x14ac:dyDescent="0.25">
      <c r="B58" s="41"/>
      <c r="C58" s="41"/>
      <c r="D58" s="41"/>
      <c r="E58" s="41"/>
      <c r="F58" s="41"/>
      <c r="G58" s="41"/>
      <c r="H58" s="41"/>
      <c r="I58" s="41"/>
      <c r="J58" s="41"/>
      <c r="K58" s="41"/>
      <c r="L58" s="41"/>
    </row>
    <row r="59" spans="2:12" x14ac:dyDescent="0.25">
      <c r="B59" s="41"/>
      <c r="C59" s="41"/>
      <c r="D59" s="41"/>
      <c r="E59" s="41"/>
      <c r="F59" s="41"/>
      <c r="G59" s="41"/>
      <c r="H59" s="41"/>
      <c r="I59" s="41"/>
      <c r="J59" s="41"/>
      <c r="K59" s="41"/>
      <c r="L59" s="41"/>
    </row>
    <row r="60" spans="2:12" x14ac:dyDescent="0.25">
      <c r="B60" s="41"/>
      <c r="C60" s="41"/>
      <c r="D60" s="41"/>
      <c r="E60" s="41"/>
      <c r="F60" s="41"/>
      <c r="G60" s="41"/>
      <c r="H60" s="41"/>
      <c r="I60" s="41"/>
      <c r="J60" s="41"/>
      <c r="K60" s="41"/>
      <c r="L60" s="41"/>
    </row>
    <row r="61" spans="2:12" x14ac:dyDescent="0.25">
      <c r="B61" s="41"/>
      <c r="C61" s="41"/>
      <c r="D61" s="41"/>
      <c r="E61" s="41"/>
      <c r="F61" s="41"/>
      <c r="G61" s="41"/>
      <c r="H61" s="41"/>
      <c r="I61" s="41"/>
      <c r="J61" s="41"/>
      <c r="K61" s="41"/>
      <c r="L61" s="41"/>
    </row>
    <row r="62" spans="2:12" x14ac:dyDescent="0.25">
      <c r="B62" s="41"/>
      <c r="C62" s="41"/>
      <c r="D62" s="41"/>
      <c r="E62" s="41"/>
      <c r="F62" s="41"/>
      <c r="G62" s="41"/>
      <c r="H62" s="41"/>
      <c r="I62" s="41"/>
      <c r="J62" s="41"/>
      <c r="K62" s="41"/>
      <c r="L62" s="41"/>
    </row>
    <row r="63" spans="2:12" x14ac:dyDescent="0.25">
      <c r="B63" s="41"/>
      <c r="C63" s="41"/>
      <c r="D63" s="41"/>
      <c r="E63" s="41"/>
      <c r="F63" s="41"/>
      <c r="G63" s="41"/>
      <c r="H63" s="41"/>
      <c r="I63" s="41"/>
      <c r="J63" s="41"/>
      <c r="K63" s="41"/>
      <c r="L63" s="41"/>
    </row>
    <row r="64" spans="2:12" x14ac:dyDescent="0.25">
      <c r="B64" s="41"/>
      <c r="C64" s="41"/>
      <c r="D64" s="41"/>
      <c r="E64" s="41"/>
      <c r="F64" s="41"/>
      <c r="G64" s="41"/>
      <c r="H64" s="41"/>
      <c r="I64" s="41"/>
      <c r="J64" s="41"/>
      <c r="K64" s="41"/>
      <c r="L64" s="41"/>
    </row>
    <row r="65" spans="2:12" x14ac:dyDescent="0.25">
      <c r="B65" s="41"/>
      <c r="C65" s="41"/>
      <c r="D65" s="41"/>
      <c r="E65" s="41"/>
      <c r="F65" s="41"/>
      <c r="G65" s="41"/>
      <c r="H65" s="41"/>
      <c r="I65" s="41"/>
      <c r="J65" s="41"/>
      <c r="K65" s="41"/>
      <c r="L65" s="41"/>
    </row>
    <row r="66" spans="2:12" x14ac:dyDescent="0.25">
      <c r="B66" s="41"/>
      <c r="C66" s="41"/>
      <c r="D66" s="41"/>
      <c r="E66" s="41"/>
      <c r="F66" s="41"/>
      <c r="G66" s="41"/>
      <c r="H66" s="41"/>
      <c r="I66" s="41"/>
      <c r="J66" s="41"/>
      <c r="K66" s="41"/>
      <c r="L66" s="41"/>
    </row>
    <row r="67" spans="2:12" x14ac:dyDescent="0.25">
      <c r="B67" s="41"/>
      <c r="C67" s="41"/>
      <c r="D67" s="41"/>
      <c r="E67" s="41"/>
      <c r="F67" s="41"/>
      <c r="G67" s="41"/>
      <c r="H67" s="41"/>
      <c r="I67" s="41"/>
      <c r="J67" s="41"/>
      <c r="K67" s="41"/>
      <c r="L67" s="41"/>
    </row>
    <row r="68" spans="2:12" x14ac:dyDescent="0.25">
      <c r="B68" s="41"/>
      <c r="C68" s="41"/>
      <c r="D68" s="41"/>
      <c r="E68" s="41"/>
      <c r="F68" s="41"/>
      <c r="G68" s="41"/>
      <c r="H68" s="41"/>
      <c r="I68" s="41"/>
      <c r="J68" s="41"/>
      <c r="K68" s="41"/>
      <c r="L68" s="41"/>
    </row>
    <row r="69" spans="2:12" x14ac:dyDescent="0.25">
      <c r="B69" s="41"/>
      <c r="C69" s="41"/>
      <c r="D69" s="41"/>
      <c r="E69" s="41"/>
      <c r="F69" s="41"/>
      <c r="G69" s="41"/>
      <c r="H69" s="41"/>
      <c r="I69" s="41"/>
      <c r="J69" s="41"/>
      <c r="K69" s="41"/>
      <c r="L69" s="41"/>
    </row>
    <row r="70" spans="2:12" x14ac:dyDescent="0.25">
      <c r="B70" s="41"/>
      <c r="C70" s="41"/>
      <c r="D70" s="41"/>
      <c r="E70" s="41"/>
      <c r="F70" s="41"/>
      <c r="G70" s="41"/>
      <c r="H70" s="41"/>
      <c r="I70" s="41"/>
      <c r="J70" s="41"/>
      <c r="K70" s="41"/>
      <c r="L70" s="41"/>
    </row>
    <row r="71" spans="2:12" x14ac:dyDescent="0.25">
      <c r="B71" s="41"/>
      <c r="C71" s="41"/>
      <c r="D71" s="41"/>
      <c r="E71" s="41"/>
      <c r="F71" s="41"/>
      <c r="G71" s="41"/>
      <c r="H71" s="41"/>
      <c r="I71" s="41"/>
      <c r="J71" s="41"/>
      <c r="K71" s="41"/>
      <c r="L71" s="41"/>
    </row>
    <row r="72" spans="2:12" x14ac:dyDescent="0.25">
      <c r="B72" s="41"/>
      <c r="C72" s="41"/>
      <c r="D72" s="41"/>
      <c r="E72" s="41"/>
      <c r="F72" s="41"/>
      <c r="G72" s="41"/>
      <c r="H72" s="41"/>
      <c r="I72" s="41"/>
      <c r="J72" s="41"/>
      <c r="K72" s="41"/>
      <c r="L72" s="41"/>
    </row>
    <row r="73" spans="2:12" x14ac:dyDescent="0.25">
      <c r="B73" s="41"/>
      <c r="C73" s="41"/>
      <c r="D73" s="41"/>
      <c r="E73" s="41"/>
      <c r="F73" s="41"/>
      <c r="G73" s="41"/>
      <c r="H73" s="41"/>
      <c r="I73" s="41"/>
      <c r="J73" s="41"/>
      <c r="K73" s="41"/>
      <c r="L73" s="41"/>
    </row>
    <row r="74" spans="2:12" x14ac:dyDescent="0.25">
      <c r="B74" s="40"/>
      <c r="C74" s="40"/>
      <c r="D74" s="40"/>
      <c r="E74" s="40"/>
      <c r="F74" s="40"/>
      <c r="G74" s="40"/>
      <c r="H74" s="40"/>
      <c r="I74" s="40"/>
      <c r="J74" s="40"/>
      <c r="K74" s="40"/>
      <c r="L74" s="40"/>
    </row>
    <row r="75" spans="2:12" x14ac:dyDescent="0.25">
      <c r="B75" s="40"/>
      <c r="C75" s="40"/>
      <c r="D75" s="40"/>
      <c r="E75" s="40"/>
      <c r="F75" s="40"/>
      <c r="G75" s="40"/>
      <c r="H75" s="40"/>
      <c r="I75" s="40"/>
      <c r="J75" s="40"/>
      <c r="K75" s="40"/>
      <c r="L75" s="40"/>
    </row>
    <row r="76" spans="2:12" x14ac:dyDescent="0.25">
      <c r="B76" s="40"/>
      <c r="C76" s="40"/>
      <c r="D76" s="40"/>
      <c r="E76" s="40"/>
      <c r="F76" s="40"/>
      <c r="G76" s="40"/>
      <c r="H76" s="40"/>
      <c r="I76" s="40"/>
      <c r="J76" s="40"/>
      <c r="K76" s="40"/>
      <c r="L76" s="40"/>
    </row>
    <row r="77" spans="2:12" x14ac:dyDescent="0.25">
      <c r="B77" s="40"/>
      <c r="C77" s="40"/>
      <c r="D77" s="40"/>
      <c r="E77" s="40"/>
      <c r="F77" s="40"/>
      <c r="G77" s="40"/>
      <c r="H77" s="40"/>
      <c r="I77" s="40"/>
      <c r="J77" s="40"/>
      <c r="K77" s="40"/>
      <c r="L77" s="40"/>
    </row>
    <row r="78" spans="2:12" x14ac:dyDescent="0.25">
      <c r="B78" s="40"/>
      <c r="C78" s="40"/>
      <c r="D78" s="40"/>
      <c r="E78" s="40"/>
      <c r="F78" s="40"/>
      <c r="G78" s="40"/>
      <c r="H78" s="40"/>
      <c r="I78" s="40"/>
      <c r="J78" s="40"/>
      <c r="K78" s="40"/>
      <c r="L78" s="40"/>
    </row>
    <row r="79" spans="2:12" x14ac:dyDescent="0.25">
      <c r="B79" s="40"/>
      <c r="C79" s="40"/>
      <c r="D79" s="40"/>
      <c r="E79" s="40"/>
      <c r="F79" s="40"/>
      <c r="G79" s="40"/>
      <c r="H79" s="40"/>
      <c r="I79" s="40"/>
      <c r="J79" s="40"/>
      <c r="K79" s="40"/>
      <c r="L79" s="40"/>
    </row>
    <row r="80" spans="2:12" x14ac:dyDescent="0.25">
      <c r="B80" s="40"/>
      <c r="C80" s="40"/>
      <c r="D80" s="40"/>
      <c r="E80" s="40"/>
      <c r="F80" s="40"/>
      <c r="G80" s="40"/>
      <c r="H80" s="40"/>
      <c r="I80" s="40"/>
      <c r="J80" s="40"/>
      <c r="K80" s="40"/>
      <c r="L80" s="40"/>
    </row>
    <row r="81" spans="2:12" x14ac:dyDescent="0.25">
      <c r="B81" s="40"/>
      <c r="C81" s="40"/>
      <c r="D81" s="40"/>
      <c r="E81" s="40"/>
      <c r="F81" s="40"/>
      <c r="G81" s="40"/>
      <c r="H81" s="40"/>
      <c r="I81" s="40"/>
      <c r="J81" s="40"/>
      <c r="K81" s="40"/>
      <c r="L81" s="40"/>
    </row>
    <row r="82" spans="2:12" x14ac:dyDescent="0.25">
      <c r="B82" s="40"/>
      <c r="C82" s="40"/>
      <c r="D82" s="40"/>
      <c r="E82" s="40"/>
      <c r="F82" s="40"/>
      <c r="G82" s="40"/>
      <c r="H82" s="40"/>
      <c r="I82" s="40"/>
      <c r="J82" s="40"/>
      <c r="K82" s="40"/>
      <c r="L82" s="40"/>
    </row>
    <row r="83" spans="2:12" x14ac:dyDescent="0.25">
      <c r="B83" s="40"/>
      <c r="C83" s="40"/>
      <c r="D83" s="40"/>
      <c r="E83" s="40"/>
      <c r="F83" s="40"/>
      <c r="G83" s="40"/>
      <c r="H83" s="40"/>
      <c r="I83" s="40"/>
      <c r="J83" s="40"/>
      <c r="K83" s="40"/>
      <c r="L83" s="40"/>
    </row>
    <row r="84" spans="2:12" x14ac:dyDescent="0.25">
      <c r="B84" s="40"/>
      <c r="C84" s="40"/>
      <c r="D84" s="40"/>
      <c r="E84" s="40"/>
      <c r="F84" s="40"/>
      <c r="G84" s="40"/>
      <c r="H84" s="40"/>
      <c r="I84" s="40"/>
      <c r="J84" s="40"/>
      <c r="K84" s="40"/>
      <c r="L84" s="40"/>
    </row>
    <row r="85" spans="2:12" x14ac:dyDescent="0.25">
      <c r="B85" s="40"/>
      <c r="C85" s="40"/>
      <c r="D85" s="40"/>
      <c r="E85" s="40"/>
      <c r="F85" s="40"/>
      <c r="G85" s="40"/>
      <c r="H85" s="40"/>
      <c r="I85" s="40"/>
      <c r="J85" s="40"/>
      <c r="K85" s="40"/>
      <c r="L85" s="40"/>
    </row>
    <row r="86" spans="2:12" x14ac:dyDescent="0.25">
      <c r="B86" s="40"/>
      <c r="C86" s="40"/>
      <c r="D86" s="40"/>
      <c r="E86" s="40"/>
      <c r="F86" s="40"/>
      <c r="G86" s="40"/>
      <c r="H86" s="40"/>
      <c r="I86" s="40"/>
      <c r="J86" s="40"/>
      <c r="K86" s="40"/>
      <c r="L86" s="40"/>
    </row>
    <row r="87" spans="2:12" x14ac:dyDescent="0.25">
      <c r="B87" s="40"/>
      <c r="C87" s="40"/>
      <c r="D87" s="40"/>
      <c r="E87" s="40"/>
      <c r="F87" s="40"/>
      <c r="G87" s="40"/>
      <c r="H87" s="40"/>
      <c r="I87" s="40"/>
      <c r="J87" s="40"/>
      <c r="K87" s="40"/>
      <c r="L87" s="40"/>
    </row>
    <row r="88" spans="2:12" x14ac:dyDescent="0.25">
      <c r="B88" s="40"/>
      <c r="C88" s="40"/>
      <c r="D88" s="40"/>
      <c r="E88" s="40"/>
      <c r="F88" s="40"/>
      <c r="G88" s="40"/>
      <c r="H88" s="40"/>
      <c r="I88" s="40"/>
      <c r="J88" s="40"/>
      <c r="K88" s="40"/>
      <c r="L88" s="40"/>
    </row>
    <row r="89" spans="2:12" x14ac:dyDescent="0.25">
      <c r="B89" s="40"/>
      <c r="C89" s="40"/>
      <c r="D89" s="40"/>
      <c r="E89" s="40"/>
      <c r="F89" s="40"/>
      <c r="G89" s="40"/>
      <c r="H89" s="40"/>
      <c r="I89" s="40"/>
      <c r="J89" s="40"/>
      <c r="K89" s="40"/>
      <c r="L89" s="40"/>
    </row>
    <row r="90" spans="2:12" x14ac:dyDescent="0.25">
      <c r="B90" s="40"/>
      <c r="C90" s="40"/>
      <c r="D90" s="40"/>
      <c r="E90" s="40"/>
      <c r="F90" s="40"/>
      <c r="G90" s="40"/>
      <c r="H90" s="40"/>
      <c r="I90" s="40"/>
      <c r="J90" s="40"/>
      <c r="K90" s="40"/>
      <c r="L90" s="40"/>
    </row>
    <row r="91" spans="2:12" x14ac:dyDescent="0.25">
      <c r="B91" s="40"/>
      <c r="C91" s="40"/>
      <c r="D91" s="40"/>
      <c r="E91" s="40"/>
      <c r="F91" s="40"/>
      <c r="G91" s="40"/>
      <c r="H91" s="40"/>
      <c r="I91" s="40"/>
      <c r="J91" s="40"/>
      <c r="K91" s="40"/>
      <c r="L91" s="40"/>
    </row>
    <row r="92" spans="2:12" x14ac:dyDescent="0.25">
      <c r="B92" s="40"/>
      <c r="C92" s="40"/>
      <c r="D92" s="40"/>
      <c r="E92" s="40"/>
      <c r="F92" s="40"/>
      <c r="G92" s="40"/>
      <c r="H92" s="40"/>
      <c r="I92" s="40"/>
      <c r="J92" s="40"/>
      <c r="K92" s="40"/>
      <c r="L92" s="40"/>
    </row>
    <row r="93" spans="2:12" x14ac:dyDescent="0.25">
      <c r="B93" s="40"/>
      <c r="C93" s="40"/>
      <c r="D93" s="40"/>
      <c r="E93" s="40"/>
      <c r="F93" s="40"/>
      <c r="G93" s="40"/>
      <c r="H93" s="40"/>
      <c r="I93" s="40"/>
      <c r="J93" s="40"/>
      <c r="K93" s="40"/>
      <c r="L93" s="40"/>
    </row>
    <row r="94" spans="2:12" x14ac:dyDescent="0.25">
      <c r="B94" s="40"/>
      <c r="C94" s="40"/>
      <c r="D94" s="40"/>
      <c r="E94" s="40"/>
      <c r="F94" s="40"/>
      <c r="G94" s="40"/>
      <c r="H94" s="40"/>
      <c r="I94" s="40"/>
      <c r="J94" s="40"/>
      <c r="K94" s="40"/>
      <c r="L94" s="40"/>
    </row>
    <row r="95" spans="2:12" x14ac:dyDescent="0.25">
      <c r="B95" s="40"/>
      <c r="C95" s="40"/>
      <c r="D95" s="40"/>
      <c r="E95" s="40"/>
      <c r="F95" s="40"/>
      <c r="G95" s="40"/>
      <c r="H95" s="40"/>
      <c r="I95" s="40"/>
      <c r="J95" s="40"/>
      <c r="K95" s="40"/>
      <c r="L95" s="40"/>
    </row>
    <row r="96" spans="2:12" x14ac:dyDescent="0.25">
      <c r="B96" s="40"/>
      <c r="C96" s="40"/>
      <c r="D96" s="40"/>
      <c r="E96" s="40"/>
      <c r="F96" s="40"/>
      <c r="G96" s="40"/>
      <c r="H96" s="40"/>
      <c r="I96" s="40"/>
      <c r="J96" s="40"/>
      <c r="K96" s="40"/>
      <c r="L96" s="40"/>
    </row>
    <row r="97" spans="2:12" x14ac:dyDescent="0.25">
      <c r="B97" s="40"/>
      <c r="C97" s="40"/>
      <c r="D97" s="40"/>
      <c r="E97" s="40"/>
      <c r="F97" s="40"/>
      <c r="G97" s="40"/>
      <c r="H97" s="40"/>
      <c r="I97" s="40"/>
      <c r="J97" s="40"/>
      <c r="K97" s="40"/>
      <c r="L97" s="40"/>
    </row>
    <row r="98" spans="2:12" x14ac:dyDescent="0.25">
      <c r="B98" s="40"/>
      <c r="C98" s="40"/>
      <c r="D98" s="40"/>
      <c r="E98" s="40"/>
      <c r="F98" s="40"/>
      <c r="G98" s="40"/>
      <c r="H98" s="40"/>
      <c r="I98" s="40"/>
      <c r="J98" s="40"/>
      <c r="K98" s="40"/>
      <c r="L98" s="40"/>
    </row>
    <row r="99" spans="2:12" x14ac:dyDescent="0.25">
      <c r="B99" s="40"/>
      <c r="C99" s="40"/>
      <c r="D99" s="40"/>
      <c r="E99" s="40"/>
      <c r="F99" s="40"/>
      <c r="G99" s="40"/>
      <c r="H99" s="40"/>
      <c r="I99" s="40"/>
      <c r="J99" s="40"/>
      <c r="K99" s="40"/>
      <c r="L99" s="40"/>
    </row>
    <row r="100" spans="2:12" x14ac:dyDescent="0.25">
      <c r="B100" s="40"/>
      <c r="C100" s="40"/>
      <c r="D100" s="40"/>
      <c r="E100" s="40"/>
      <c r="F100" s="40"/>
      <c r="G100" s="40"/>
      <c r="H100" s="40"/>
      <c r="I100" s="40"/>
      <c r="J100" s="40"/>
      <c r="K100" s="40"/>
      <c r="L100" s="40"/>
    </row>
    <row r="101" spans="2:12" x14ac:dyDescent="0.25">
      <c r="B101" s="40"/>
      <c r="C101" s="40"/>
      <c r="D101" s="40"/>
      <c r="E101" s="40"/>
      <c r="F101" s="40"/>
      <c r="G101" s="40"/>
      <c r="H101" s="40"/>
      <c r="I101" s="40"/>
      <c r="J101" s="40"/>
      <c r="K101" s="40"/>
      <c r="L101" s="40"/>
    </row>
    <row r="102" spans="2:12" x14ac:dyDescent="0.25">
      <c r="B102" s="40"/>
      <c r="C102" s="40"/>
      <c r="D102" s="40"/>
      <c r="E102" s="40"/>
      <c r="F102" s="40"/>
      <c r="G102" s="40"/>
      <c r="H102" s="40"/>
      <c r="I102" s="40"/>
      <c r="J102" s="40"/>
      <c r="K102" s="40"/>
      <c r="L102" s="40"/>
    </row>
    <row r="103" spans="2:12" x14ac:dyDescent="0.25">
      <c r="B103" s="40"/>
      <c r="C103" s="40"/>
      <c r="D103" s="40"/>
      <c r="E103" s="40"/>
      <c r="F103" s="40"/>
      <c r="G103" s="40"/>
      <c r="H103" s="40"/>
      <c r="I103" s="40"/>
      <c r="J103" s="40"/>
      <c r="K103" s="40"/>
      <c r="L103" s="40"/>
    </row>
    <row r="104" spans="2:12" x14ac:dyDescent="0.25">
      <c r="B104" s="40"/>
      <c r="C104" s="40"/>
      <c r="D104" s="40"/>
      <c r="E104" s="40"/>
      <c r="F104" s="40"/>
      <c r="G104" s="40"/>
      <c r="H104" s="40"/>
      <c r="I104" s="40"/>
      <c r="J104" s="40"/>
      <c r="K104" s="40"/>
      <c r="L104" s="40"/>
    </row>
    <row r="105" spans="2:12" x14ac:dyDescent="0.25">
      <c r="B105" s="40"/>
      <c r="C105" s="40"/>
      <c r="D105" s="40"/>
      <c r="E105" s="40"/>
      <c r="F105" s="40"/>
      <c r="G105" s="40"/>
      <c r="H105" s="40"/>
      <c r="I105" s="40"/>
      <c r="J105" s="40"/>
      <c r="K105" s="40"/>
      <c r="L105" s="40"/>
    </row>
  </sheetData>
  <sheetProtection algorithmName="SHA-512" hashValue="saZchIacCpzgPXA3u9sS8Kof3tjmiaV2qDVeqy15p2l/0vVKOOAbWLaeqisiNk+RfINk+Gygf6bYIQL4jDx1qA==" saltValue="sHg4zs6OiXj3gvOI/rvlvQ==" spinCount="100000" sheet="1" objects="1" scenarios="1"/>
  <mergeCells count="13">
    <mergeCell ref="B29:I29"/>
    <mergeCell ref="P15:X15"/>
    <mergeCell ref="B21:L21"/>
    <mergeCell ref="B23:L23"/>
    <mergeCell ref="B25:L25"/>
    <mergeCell ref="B27:L27"/>
    <mergeCell ref="B17:L17"/>
    <mergeCell ref="B19:L19"/>
    <mergeCell ref="B5:L5"/>
    <mergeCell ref="B7:L7"/>
    <mergeCell ref="B9:L9"/>
    <mergeCell ref="B15:L15"/>
    <mergeCell ref="B11:L11"/>
  </mergeCells>
  <hyperlinks>
    <hyperlink ref="J29" r:id="rId1"/>
  </hyperlinks>
  <pageMargins left="0.7" right="0.7" top="0.75" bottom="0.75" header="0.3" footer="0.3"/>
  <pageSetup scale="53" orientation="landscape"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Q16"/>
  <sheetViews>
    <sheetView showGridLines="0" topLeftCell="B1" workbookViewId="0">
      <selection activeCell="B2" sqref="B2"/>
    </sheetView>
  </sheetViews>
  <sheetFormatPr defaultColWidth="9.140625" defaultRowHeight="15" x14ac:dyDescent="0.25"/>
  <cols>
    <col min="1" max="1" width="4.7109375" style="2" customWidth="1"/>
    <col min="2" max="14" width="9.140625" style="2"/>
    <col min="15" max="15" width="12.5703125" style="2" customWidth="1"/>
    <col min="16" max="16" width="12.140625" style="2" customWidth="1"/>
    <col min="17" max="17" width="13.85546875" style="2" customWidth="1"/>
    <col min="18" max="16384" width="9.140625" style="2"/>
  </cols>
  <sheetData>
    <row r="2" spans="2:17" x14ac:dyDescent="0.25">
      <c r="B2" s="58" t="s">
        <v>24</v>
      </c>
    </row>
    <row r="3" spans="2:17" ht="15.75" thickBot="1" x14ac:dyDescent="0.3">
      <c r="B3" s="47"/>
    </row>
    <row r="4" spans="2:17" ht="18.75" x14ac:dyDescent="0.25">
      <c r="B4" s="30" t="s">
        <v>14</v>
      </c>
      <c r="C4" s="31"/>
      <c r="D4" s="31"/>
      <c r="E4" s="31"/>
      <c r="F4" s="31"/>
      <c r="G4" s="31"/>
      <c r="H4" s="31"/>
      <c r="I4" s="31"/>
      <c r="J4" s="31"/>
      <c r="K4" s="31"/>
      <c r="L4" s="31"/>
      <c r="M4" s="31"/>
      <c r="N4" s="31"/>
      <c r="O4" s="31"/>
      <c r="P4" s="31"/>
      <c r="Q4" s="32"/>
    </row>
    <row r="5" spans="2:17" x14ac:dyDescent="0.25">
      <c r="B5" s="46" t="s">
        <v>23</v>
      </c>
      <c r="C5" s="4"/>
      <c r="D5" s="4"/>
      <c r="E5" s="4"/>
      <c r="F5" s="4"/>
      <c r="G5" s="4"/>
      <c r="H5" s="4"/>
      <c r="I5" s="4"/>
      <c r="J5" s="4"/>
      <c r="K5" s="4"/>
      <c r="L5" s="4"/>
      <c r="M5" s="4"/>
      <c r="N5" s="4"/>
      <c r="O5" s="4"/>
      <c r="P5" s="4"/>
      <c r="Q5" s="34"/>
    </row>
    <row r="6" spans="2:17" x14ac:dyDescent="0.25">
      <c r="B6" s="46"/>
      <c r="C6" s="4"/>
      <c r="D6" s="4"/>
      <c r="E6" s="4"/>
      <c r="F6" s="4"/>
      <c r="G6" s="4"/>
      <c r="H6" s="4"/>
      <c r="I6" s="4"/>
      <c r="J6" s="4"/>
      <c r="K6" s="4"/>
      <c r="L6" s="4"/>
      <c r="M6" s="4"/>
      <c r="N6" s="4"/>
      <c r="O6" s="4"/>
      <c r="P6" s="4"/>
      <c r="Q6" s="34"/>
    </row>
    <row r="7" spans="2:17" x14ac:dyDescent="0.25">
      <c r="B7" s="35" t="s">
        <v>25</v>
      </c>
      <c r="C7" s="4"/>
      <c r="D7" s="4"/>
      <c r="E7" s="4"/>
      <c r="F7" s="4"/>
      <c r="G7" s="4"/>
      <c r="H7" s="4"/>
      <c r="I7" s="4"/>
      <c r="J7" s="4"/>
      <c r="K7" s="4"/>
      <c r="L7" s="4"/>
      <c r="M7" s="4"/>
      <c r="N7" s="4"/>
      <c r="O7" s="4"/>
      <c r="P7" s="4"/>
      <c r="Q7" s="34"/>
    </row>
    <row r="8" spans="2:17" x14ac:dyDescent="0.25">
      <c r="B8" s="33"/>
      <c r="C8" s="63" t="s">
        <v>45</v>
      </c>
      <c r="D8" s="64"/>
      <c r="E8" s="64"/>
      <c r="F8" s="64"/>
      <c r="G8" s="64"/>
      <c r="H8" s="64"/>
      <c r="I8" s="64"/>
      <c r="J8" s="64"/>
      <c r="K8" s="64"/>
      <c r="L8" s="64"/>
      <c r="M8" s="64"/>
      <c r="N8" s="64"/>
      <c r="O8" s="64"/>
      <c r="P8" s="64"/>
      <c r="Q8" s="65"/>
    </row>
    <row r="9" spans="2:17" ht="32.25" customHeight="1" x14ac:dyDescent="0.25">
      <c r="B9" s="33"/>
      <c r="C9" s="66" t="s">
        <v>34</v>
      </c>
      <c r="D9" s="67"/>
      <c r="E9" s="67"/>
      <c r="F9" s="67"/>
      <c r="G9" s="67"/>
      <c r="H9" s="67"/>
      <c r="I9" s="67"/>
      <c r="J9" s="67"/>
      <c r="K9" s="67"/>
      <c r="L9" s="67"/>
      <c r="M9" s="67"/>
      <c r="N9" s="67"/>
      <c r="O9" s="67"/>
      <c r="P9" s="67"/>
      <c r="Q9" s="68"/>
    </row>
    <row r="10" spans="2:17" x14ac:dyDescent="0.25">
      <c r="B10" s="33"/>
      <c r="C10" s="4" t="s">
        <v>46</v>
      </c>
      <c r="D10" s="4"/>
      <c r="E10" s="4"/>
      <c r="F10" s="4"/>
      <c r="G10" s="4"/>
      <c r="H10" s="4"/>
      <c r="I10" s="4"/>
      <c r="J10" s="4"/>
      <c r="K10" s="4"/>
      <c r="L10" s="4"/>
      <c r="M10" s="4"/>
      <c r="N10" s="4"/>
      <c r="O10" s="4"/>
      <c r="P10" s="4"/>
      <c r="Q10" s="34"/>
    </row>
    <row r="11" spans="2:17" x14ac:dyDescent="0.25">
      <c r="B11" s="33"/>
      <c r="C11" s="4"/>
      <c r="D11" s="4"/>
      <c r="E11" s="4"/>
      <c r="F11" s="4"/>
      <c r="G11" s="4"/>
      <c r="H11" s="4"/>
      <c r="I11" s="4"/>
      <c r="J11" s="4"/>
      <c r="K11" s="4"/>
      <c r="L11" s="4"/>
      <c r="M11" s="4"/>
      <c r="N11" s="4"/>
      <c r="O11" s="4"/>
      <c r="P11" s="4"/>
      <c r="Q11" s="34"/>
    </row>
    <row r="12" spans="2:17" ht="31.5" customHeight="1" x14ac:dyDescent="0.25">
      <c r="B12" s="69" t="s">
        <v>35</v>
      </c>
      <c r="C12" s="67"/>
      <c r="D12" s="67"/>
      <c r="E12" s="67"/>
      <c r="F12" s="67"/>
      <c r="G12" s="67"/>
      <c r="H12" s="67"/>
      <c r="I12" s="67"/>
      <c r="J12" s="67"/>
      <c r="K12" s="67"/>
      <c r="L12" s="67"/>
      <c r="M12" s="67"/>
      <c r="N12" s="67"/>
      <c r="O12" s="67"/>
      <c r="P12" s="67"/>
      <c r="Q12" s="68"/>
    </row>
    <row r="13" spans="2:17" x14ac:dyDescent="0.25">
      <c r="B13" s="33"/>
      <c r="C13" s="4" t="s">
        <v>28</v>
      </c>
      <c r="D13" s="4"/>
      <c r="E13" s="4"/>
      <c r="F13" s="4"/>
      <c r="G13" s="4"/>
      <c r="H13" s="4"/>
      <c r="I13" s="4"/>
      <c r="J13" s="4"/>
      <c r="K13" s="4"/>
      <c r="L13" s="4"/>
      <c r="M13" s="4"/>
      <c r="N13" s="4"/>
      <c r="O13" s="4"/>
      <c r="P13" s="4"/>
      <c r="Q13" s="34"/>
    </row>
    <row r="14" spans="2:17" x14ac:dyDescent="0.25">
      <c r="B14" s="33"/>
      <c r="C14" s="4"/>
      <c r="D14" s="4"/>
      <c r="E14" s="4"/>
      <c r="F14" s="4"/>
      <c r="G14" s="4"/>
      <c r="H14" s="4"/>
      <c r="I14" s="4"/>
      <c r="J14" s="4"/>
      <c r="K14" s="4"/>
      <c r="L14" s="4"/>
      <c r="M14" s="4"/>
      <c r="N14" s="4"/>
      <c r="O14" s="4"/>
      <c r="P14" s="4"/>
      <c r="Q14" s="34"/>
    </row>
    <row r="15" spans="2:17" x14ac:dyDescent="0.25">
      <c r="B15" s="35" t="s">
        <v>36</v>
      </c>
      <c r="C15" s="4"/>
      <c r="D15" s="4"/>
      <c r="E15" s="4"/>
      <c r="F15" s="4"/>
      <c r="G15" s="4"/>
      <c r="H15" s="4"/>
      <c r="I15" s="4"/>
      <c r="J15" s="4"/>
      <c r="K15" s="4"/>
      <c r="L15" s="4"/>
      <c r="M15" s="4"/>
      <c r="N15" s="4"/>
      <c r="O15" s="4"/>
      <c r="P15" s="4"/>
      <c r="Q15" s="34"/>
    </row>
    <row r="16" spans="2:17" ht="8.25" customHeight="1" thickBot="1" x14ac:dyDescent="0.3">
      <c r="B16" s="36"/>
      <c r="C16" s="37"/>
      <c r="D16" s="37"/>
      <c r="E16" s="37"/>
      <c r="F16" s="37"/>
      <c r="G16" s="37"/>
      <c r="H16" s="37"/>
      <c r="I16" s="37"/>
      <c r="J16" s="37"/>
      <c r="K16" s="37"/>
      <c r="L16" s="37"/>
      <c r="M16" s="37"/>
      <c r="N16" s="37"/>
      <c r="O16" s="37"/>
      <c r="P16" s="37"/>
      <c r="Q16" s="38"/>
    </row>
  </sheetData>
  <sheetProtection algorithmName="SHA-512" hashValue="u25hkHaiP5/exXwe0wpbVuMEGRMwp0NYPH2C/72RDANuDCo4+HiR+qR3s6NV7lcC+iUU63Bu15JVxDa4bvJWmQ==" saltValue="p4fDPgbT/TfyRMaSC/gehg==" spinCount="100000" sheet="1" objects="1" scenarios="1"/>
  <mergeCells count="3">
    <mergeCell ref="C8:Q8"/>
    <mergeCell ref="C9:Q9"/>
    <mergeCell ref="B12:Q1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96"/>
  <sheetViews>
    <sheetView zoomScaleNormal="100" workbookViewId="0">
      <selection activeCell="E6" sqref="E6"/>
    </sheetView>
  </sheetViews>
  <sheetFormatPr defaultRowHeight="15" x14ac:dyDescent="0.25"/>
  <cols>
    <col min="1" max="1" width="1.28515625" style="28" customWidth="1"/>
    <col min="2" max="2" width="6" customWidth="1"/>
    <col min="3" max="3" width="45" customWidth="1"/>
    <col min="4" max="4" width="1.5703125" style="2" customWidth="1"/>
    <col min="5" max="5" width="9.7109375" customWidth="1"/>
    <col min="6" max="6" width="10.140625" customWidth="1"/>
    <col min="10" max="10" width="10.140625" bestFit="1" customWidth="1"/>
    <col min="11" max="11" width="9.7109375" customWidth="1"/>
    <col min="15" max="15" width="9.28515625" customWidth="1"/>
    <col min="16" max="16" width="2" customWidth="1"/>
    <col min="18" max="18" width="9.28515625" customWidth="1"/>
    <col min="20" max="52" width="9.140625" style="1"/>
  </cols>
  <sheetData>
    <row r="1" spans="1:21" s="29" customFormat="1" ht="3.75" customHeight="1" x14ac:dyDescent="0.25"/>
    <row r="2" spans="1:21" ht="36" customHeight="1" thickBot="1" x14ac:dyDescent="0.3">
      <c r="A2" s="29"/>
      <c r="B2" s="10"/>
      <c r="C2" s="13" t="s">
        <v>19</v>
      </c>
      <c r="D2" s="10"/>
      <c r="E2" s="10"/>
      <c r="F2" s="10"/>
      <c r="G2" s="10"/>
      <c r="H2" s="10"/>
      <c r="I2" s="10"/>
      <c r="J2" s="10"/>
      <c r="K2" s="10"/>
      <c r="L2" s="10"/>
      <c r="M2" s="10"/>
      <c r="N2" s="10"/>
      <c r="O2" s="10"/>
      <c r="P2" s="10"/>
      <c r="Q2" s="10"/>
      <c r="R2" s="10"/>
      <c r="S2" s="10"/>
      <c r="T2" s="23"/>
      <c r="U2" s="23"/>
    </row>
    <row r="3" spans="1:21" ht="17.25" customHeight="1" thickBot="1" x14ac:dyDescent="0.3">
      <c r="A3" s="29"/>
      <c r="B3" s="10"/>
      <c r="C3" s="6" t="s">
        <v>39</v>
      </c>
      <c r="D3" s="7"/>
      <c r="E3" s="8" t="s">
        <v>1</v>
      </c>
      <c r="F3" s="8">
        <v>2021</v>
      </c>
      <c r="G3" s="8">
        <v>2022</v>
      </c>
      <c r="H3" s="8">
        <v>2023</v>
      </c>
      <c r="I3" s="8">
        <v>2024</v>
      </c>
      <c r="J3" s="8">
        <v>2025</v>
      </c>
      <c r="K3" s="8">
        <v>2026</v>
      </c>
      <c r="L3" s="8">
        <v>2027</v>
      </c>
      <c r="M3" s="8">
        <v>2028</v>
      </c>
      <c r="N3" s="8">
        <v>2029</v>
      </c>
      <c r="O3" s="52">
        <v>2030</v>
      </c>
      <c r="P3" s="8"/>
      <c r="Q3" s="9"/>
      <c r="R3" s="9"/>
      <c r="S3" s="9"/>
      <c r="T3" s="23"/>
      <c r="U3" s="23"/>
    </row>
    <row r="4" spans="1:21" ht="5.25" customHeight="1" x14ac:dyDescent="0.25">
      <c r="A4" s="29"/>
      <c r="B4" s="10"/>
      <c r="C4" s="7"/>
      <c r="D4" s="7"/>
      <c r="E4" s="8"/>
      <c r="F4" s="9"/>
      <c r="G4" s="9"/>
      <c r="H4" s="9"/>
      <c r="I4" s="9"/>
      <c r="J4" s="9"/>
      <c r="K4" s="9"/>
      <c r="L4" s="9"/>
      <c r="M4" s="9"/>
      <c r="N4" s="9"/>
      <c r="O4" s="9"/>
      <c r="P4" s="9"/>
      <c r="Q4" s="9"/>
      <c r="R4" s="9"/>
      <c r="S4" s="9"/>
      <c r="T4" s="23"/>
      <c r="U4" s="23"/>
    </row>
    <row r="5" spans="1:21" ht="18.75" customHeight="1" x14ac:dyDescent="0.25">
      <c r="A5" s="29"/>
      <c r="B5" s="10"/>
      <c r="C5" s="11" t="s">
        <v>30</v>
      </c>
      <c r="D5" s="11"/>
      <c r="E5" s="26">
        <v>0.3</v>
      </c>
      <c r="F5" s="54">
        <v>1.02</v>
      </c>
      <c r="G5" s="54">
        <v>1.042</v>
      </c>
      <c r="H5" s="54">
        <v>1.0640000000000001</v>
      </c>
      <c r="I5" s="54">
        <v>1.0860000000000001</v>
      </c>
      <c r="J5" s="54">
        <v>1.109</v>
      </c>
      <c r="K5" s="54">
        <v>1.131</v>
      </c>
      <c r="L5" s="54">
        <v>1.1539999999999999</v>
      </c>
      <c r="M5" s="54">
        <v>1.177</v>
      </c>
      <c r="N5" s="54">
        <v>1.2</v>
      </c>
      <c r="O5" s="54">
        <v>1.224</v>
      </c>
      <c r="P5" s="12"/>
      <c r="Q5" s="10"/>
      <c r="R5" s="10"/>
      <c r="S5" s="10"/>
      <c r="T5" s="23"/>
      <c r="U5" s="23"/>
    </row>
    <row r="6" spans="1:21" ht="18.75" customHeight="1" x14ac:dyDescent="0.25">
      <c r="A6" s="29"/>
      <c r="B6" s="10"/>
      <c r="C6" s="11" t="s">
        <v>2</v>
      </c>
      <c r="D6" s="11"/>
      <c r="E6" s="5">
        <f>1-E5</f>
        <v>0.7</v>
      </c>
      <c r="F6" s="54">
        <v>1.05</v>
      </c>
      <c r="G6" s="54">
        <v>1.0940000000000001</v>
      </c>
      <c r="H6" s="54">
        <v>1.1399999999999999</v>
      </c>
      <c r="I6" s="54">
        <v>1.1850000000000001</v>
      </c>
      <c r="J6" s="54">
        <v>1.232</v>
      </c>
      <c r="K6" s="54">
        <v>1.2789999999999999</v>
      </c>
      <c r="L6" s="54">
        <v>1.3260000000000001</v>
      </c>
      <c r="M6" s="54">
        <v>1.3759999999999999</v>
      </c>
      <c r="N6" s="54">
        <v>1.427</v>
      </c>
      <c r="O6" s="54">
        <v>1.48</v>
      </c>
      <c r="P6" s="12"/>
      <c r="Q6" s="10"/>
      <c r="R6" s="10"/>
      <c r="S6" s="10"/>
      <c r="T6" s="23"/>
      <c r="U6" s="23"/>
    </row>
    <row r="7" spans="1:21" ht="18.75" customHeight="1" x14ac:dyDescent="0.25">
      <c r="A7" s="29"/>
      <c r="B7" s="10"/>
      <c r="C7" s="13" t="s">
        <v>3</v>
      </c>
      <c r="D7" s="10"/>
      <c r="E7" s="14"/>
      <c r="F7" s="54">
        <f>(F5 * E5) + (F6 * E6)</f>
        <v>1.0409999999999999</v>
      </c>
      <c r="G7" s="54">
        <f>(G5 * E5) + (G6 * E6)</f>
        <v>1.0784</v>
      </c>
      <c r="H7" s="54">
        <f>(H5 * E5) + (H6 * E6)</f>
        <v>1.1172</v>
      </c>
      <c r="I7" s="54">
        <f>(I5 * E5) + (I6 * E6)</f>
        <v>1.1553</v>
      </c>
      <c r="J7" s="54">
        <f>(J5 * E5) + (J6 * E6)</f>
        <v>1.1951000000000001</v>
      </c>
      <c r="K7" s="54">
        <f>(K5 * E5) + (K6 * E6)</f>
        <v>1.2345999999999999</v>
      </c>
      <c r="L7" s="54">
        <f>(L5 * E5) + (L6 * E6)</f>
        <v>1.2744</v>
      </c>
      <c r="M7" s="54">
        <f>(M5 * E5) + (M6 * E6)</f>
        <v>1.3162999999999998</v>
      </c>
      <c r="N7" s="54">
        <f>(N5 * E5) + (N6 * E6)</f>
        <v>1.3589</v>
      </c>
      <c r="O7" s="54">
        <f>(O5 * E5) + (O6 * E6)</f>
        <v>1.4032</v>
      </c>
      <c r="P7" s="12"/>
      <c r="Q7" s="10"/>
      <c r="R7" s="10"/>
      <c r="S7" s="10"/>
      <c r="T7" s="23"/>
      <c r="U7" s="23"/>
    </row>
    <row r="8" spans="1:21" ht="0.75" customHeight="1" x14ac:dyDescent="0.25">
      <c r="A8" s="29"/>
      <c r="B8" s="10"/>
      <c r="C8" s="13"/>
      <c r="D8" s="10"/>
      <c r="E8" s="14"/>
      <c r="F8" s="54"/>
      <c r="G8" s="54"/>
      <c r="H8" s="54"/>
      <c r="I8" s="54"/>
      <c r="J8" s="54"/>
      <c r="K8" s="54"/>
      <c r="L8" s="54"/>
      <c r="M8" s="54"/>
      <c r="N8" s="54"/>
      <c r="O8" s="54"/>
      <c r="P8" s="43"/>
      <c r="Q8" s="10"/>
      <c r="R8" s="10"/>
      <c r="S8" s="10"/>
      <c r="T8" s="23"/>
      <c r="U8" s="23"/>
    </row>
    <row r="9" spans="1:21" ht="3" hidden="1" customHeight="1" x14ac:dyDescent="0.25">
      <c r="A9" s="29"/>
      <c r="B9" s="10"/>
      <c r="C9" s="10"/>
      <c r="D9" s="10"/>
      <c r="E9" s="10"/>
      <c r="F9" s="10"/>
      <c r="G9" s="10"/>
      <c r="H9" s="10"/>
      <c r="I9" s="10"/>
      <c r="J9" s="10"/>
      <c r="K9" s="10"/>
      <c r="L9" s="10"/>
      <c r="M9" s="10"/>
      <c r="N9" s="10"/>
      <c r="O9" s="10"/>
      <c r="P9" s="10"/>
      <c r="Q9" s="10"/>
      <c r="R9" s="10"/>
      <c r="S9" s="10"/>
      <c r="T9" s="23"/>
      <c r="U9" s="23"/>
    </row>
    <row r="10" spans="1:21" ht="12" customHeight="1" thickBot="1" x14ac:dyDescent="0.3">
      <c r="A10" s="29"/>
      <c r="B10" s="10"/>
      <c r="C10" s="10"/>
      <c r="D10" s="10"/>
      <c r="E10" s="10"/>
      <c r="F10" s="10"/>
      <c r="G10" s="10"/>
      <c r="H10" s="10"/>
      <c r="I10" s="10"/>
      <c r="J10" s="10"/>
      <c r="K10" s="10"/>
      <c r="L10" s="10"/>
      <c r="M10" s="10"/>
      <c r="N10" s="10"/>
      <c r="O10" s="10"/>
      <c r="P10" s="10"/>
      <c r="Q10" s="10"/>
      <c r="R10" s="10"/>
      <c r="S10" s="10"/>
      <c r="T10" s="23"/>
      <c r="U10" s="23"/>
    </row>
    <row r="11" spans="1:21" ht="17.25" customHeight="1" thickBot="1" x14ac:dyDescent="0.3">
      <c r="A11" s="29"/>
      <c r="B11" s="10"/>
      <c r="C11" s="6" t="s">
        <v>0</v>
      </c>
      <c r="D11" s="15"/>
      <c r="E11" s="27"/>
      <c r="F11" s="27"/>
      <c r="G11" s="27"/>
      <c r="H11" s="16"/>
      <c r="I11" s="10"/>
      <c r="J11" s="10"/>
      <c r="K11" s="10"/>
      <c r="L11" s="10"/>
      <c r="M11" s="10"/>
      <c r="N11" s="10"/>
      <c r="O11" s="10"/>
      <c r="P11" s="10"/>
      <c r="Q11" s="10"/>
      <c r="R11" s="10"/>
      <c r="S11" s="10"/>
      <c r="T11" s="23"/>
      <c r="U11" s="23"/>
    </row>
    <row r="12" spans="1:21" ht="24.75" customHeight="1" x14ac:dyDescent="0.25">
      <c r="A12" s="29"/>
      <c r="B12" s="10"/>
      <c r="C12" s="13" t="s">
        <v>6</v>
      </c>
      <c r="D12" s="10"/>
      <c r="E12" s="8">
        <v>1</v>
      </c>
      <c r="F12" s="8">
        <v>2</v>
      </c>
      <c r="G12" s="8">
        <v>3</v>
      </c>
      <c r="H12" s="8">
        <v>4</v>
      </c>
      <c r="I12" s="8">
        <v>5</v>
      </c>
      <c r="J12" s="8">
        <v>6</v>
      </c>
      <c r="K12" s="8">
        <v>7</v>
      </c>
      <c r="L12" s="8">
        <v>8</v>
      </c>
      <c r="M12" s="8">
        <v>9</v>
      </c>
      <c r="N12" s="8">
        <v>10</v>
      </c>
      <c r="O12" s="8">
        <v>11</v>
      </c>
      <c r="P12" s="8"/>
      <c r="Q12" s="13" t="s">
        <v>31</v>
      </c>
      <c r="R12" s="13" t="s">
        <v>9</v>
      </c>
      <c r="S12" s="10"/>
      <c r="T12" s="23"/>
      <c r="U12" s="23"/>
    </row>
    <row r="13" spans="1:21" ht="18" customHeight="1" x14ac:dyDescent="0.25">
      <c r="A13" s="29"/>
      <c r="B13" s="10"/>
      <c r="C13" s="11" t="s">
        <v>43</v>
      </c>
      <c r="D13" s="10">
        <v>0.1</v>
      </c>
      <c r="E13" s="25">
        <v>0.9</v>
      </c>
      <c r="F13" s="25">
        <v>0.08</v>
      </c>
      <c r="G13" s="25">
        <v>0.02</v>
      </c>
      <c r="H13" s="25">
        <v>0</v>
      </c>
      <c r="I13" s="25">
        <v>0</v>
      </c>
      <c r="J13" s="25">
        <v>0</v>
      </c>
      <c r="K13" s="25">
        <v>0</v>
      </c>
      <c r="L13" s="25">
        <v>0</v>
      </c>
      <c r="M13" s="25">
        <v>0</v>
      </c>
      <c r="N13" s="25">
        <v>0</v>
      </c>
      <c r="O13" s="25">
        <v>0</v>
      </c>
      <c r="P13" s="17"/>
      <c r="Q13" s="5">
        <f>1 - SUM(E13:O13)</f>
        <v>0</v>
      </c>
      <c r="R13" s="5">
        <f>SUM(E13:O13) + Q13</f>
        <v>1</v>
      </c>
      <c r="S13" s="10"/>
      <c r="T13" s="23"/>
      <c r="U13" s="23"/>
    </row>
    <row r="14" spans="1:21" ht="18" customHeight="1" thickBot="1" x14ac:dyDescent="0.3">
      <c r="A14" s="29"/>
      <c r="B14" s="10"/>
      <c r="C14" s="10"/>
      <c r="D14" s="10"/>
      <c r="E14" s="10"/>
      <c r="F14" s="10"/>
      <c r="G14" s="10"/>
      <c r="H14" s="10"/>
      <c r="I14" s="10"/>
      <c r="J14" s="10"/>
      <c r="K14" s="10"/>
      <c r="L14" s="10"/>
      <c r="M14" s="10"/>
      <c r="N14" s="10"/>
      <c r="O14" s="10"/>
      <c r="P14" s="10"/>
      <c r="Q14" s="10"/>
      <c r="R14" s="10"/>
      <c r="S14" s="10"/>
      <c r="T14" s="23"/>
      <c r="U14" s="23"/>
    </row>
    <row r="15" spans="1:21" ht="17.25" customHeight="1" thickBot="1" x14ac:dyDescent="0.3">
      <c r="A15" s="29"/>
      <c r="B15" s="10"/>
      <c r="C15" s="6" t="s">
        <v>20</v>
      </c>
      <c r="D15" s="10"/>
      <c r="E15" s="10"/>
      <c r="F15" s="10"/>
      <c r="G15" s="10"/>
      <c r="H15" s="10"/>
      <c r="I15" s="10"/>
      <c r="J15" s="10"/>
      <c r="K15" s="10"/>
      <c r="L15" s="10"/>
      <c r="M15" s="10"/>
      <c r="N15" s="10"/>
      <c r="O15" s="10"/>
      <c r="P15" s="10"/>
      <c r="Q15" s="10"/>
      <c r="R15" s="10"/>
      <c r="S15" s="10"/>
      <c r="T15" s="23"/>
      <c r="U15" s="23"/>
    </row>
    <row r="16" spans="1:21" ht="4.5" customHeight="1" x14ac:dyDescent="0.25">
      <c r="A16" s="29"/>
      <c r="B16" s="10"/>
      <c r="C16" s="7"/>
      <c r="D16" s="10"/>
      <c r="E16" s="10"/>
      <c r="F16" s="10"/>
      <c r="G16" s="10"/>
      <c r="H16" s="10"/>
      <c r="I16" s="10"/>
      <c r="J16" s="10"/>
      <c r="K16" s="10"/>
      <c r="L16" s="10"/>
      <c r="M16" s="10"/>
      <c r="N16" s="10"/>
      <c r="O16" s="10"/>
      <c r="P16" s="10"/>
      <c r="Q16" s="10"/>
      <c r="R16" s="10"/>
      <c r="S16" s="10"/>
      <c r="T16" s="23"/>
      <c r="U16" s="23"/>
    </row>
    <row r="17" spans="1:21" ht="23.25" customHeight="1" x14ac:dyDescent="0.25">
      <c r="A17" s="29"/>
      <c r="B17" s="10"/>
      <c r="C17" s="15"/>
      <c r="D17" s="15"/>
      <c r="E17" s="8">
        <v>2020</v>
      </c>
      <c r="F17" s="8">
        <v>2021</v>
      </c>
      <c r="G17" s="8">
        <v>2022</v>
      </c>
      <c r="H17" s="8">
        <v>2023</v>
      </c>
      <c r="I17" s="8">
        <v>2024</v>
      </c>
      <c r="J17" s="8">
        <v>2025</v>
      </c>
      <c r="K17" s="8">
        <v>2026</v>
      </c>
      <c r="L17" s="8">
        <v>2027</v>
      </c>
      <c r="M17" s="8">
        <v>2028</v>
      </c>
      <c r="N17" s="8">
        <v>2029</v>
      </c>
      <c r="O17" s="52">
        <v>2030</v>
      </c>
      <c r="P17" s="70" t="s">
        <v>41</v>
      </c>
      <c r="Q17" s="70"/>
      <c r="R17" s="70"/>
      <c r="S17" s="10"/>
      <c r="T17" s="23"/>
      <c r="U17" s="23"/>
    </row>
    <row r="18" spans="1:21" ht="6.75" hidden="1" customHeight="1" x14ac:dyDescent="0.25">
      <c r="A18" s="29"/>
      <c r="B18" s="10"/>
      <c r="C18" s="15"/>
      <c r="D18" s="15"/>
      <c r="E18" s="18"/>
      <c r="F18" s="18"/>
      <c r="G18" s="18"/>
      <c r="H18" s="18"/>
      <c r="I18" s="18"/>
      <c r="J18" s="18"/>
      <c r="K18" s="18"/>
      <c r="L18" s="18"/>
      <c r="M18" s="18"/>
      <c r="N18" s="18"/>
      <c r="O18" s="18"/>
      <c r="P18" s="10"/>
      <c r="Q18" s="10"/>
      <c r="R18" s="10"/>
      <c r="S18" s="10"/>
      <c r="T18" s="23"/>
      <c r="U18" s="23"/>
    </row>
    <row r="19" spans="1:21" ht="19.5" customHeight="1" x14ac:dyDescent="0.25">
      <c r="A19" s="29"/>
      <c r="B19" s="10"/>
      <c r="C19" s="11" t="s">
        <v>10</v>
      </c>
      <c r="D19" s="10"/>
      <c r="E19" s="24">
        <v>1000</v>
      </c>
      <c r="F19" s="22">
        <f>E19*F7</f>
        <v>1041</v>
      </c>
      <c r="G19" s="22">
        <f>E19*G7</f>
        <v>1078.4000000000001</v>
      </c>
      <c r="H19" s="22">
        <f>E19*H7</f>
        <v>1117.2</v>
      </c>
      <c r="I19" s="22">
        <f>E19*I7</f>
        <v>1155.3</v>
      </c>
      <c r="J19" s="22">
        <f>E19*J7</f>
        <v>1195.1000000000001</v>
      </c>
      <c r="K19" s="22">
        <f>E19*K7</f>
        <v>1234.5999999999999</v>
      </c>
      <c r="L19" s="22">
        <f>E19*L7</f>
        <v>1274.4000000000001</v>
      </c>
      <c r="M19" s="22">
        <f>E19*M7</f>
        <v>1316.2999999999997</v>
      </c>
      <c r="N19" s="22">
        <f>E19*N7</f>
        <v>1358.9</v>
      </c>
      <c r="O19" s="22">
        <f>E19*O7</f>
        <v>1403.2</v>
      </c>
      <c r="P19" s="10"/>
      <c r="Q19" s="45">
        <f>SUM(E19:O19)</f>
        <v>13174.4</v>
      </c>
      <c r="R19" s="10"/>
      <c r="S19" s="10"/>
      <c r="T19" s="23"/>
      <c r="U19" s="23"/>
    </row>
    <row r="20" spans="1:21" ht="19.5" hidden="1" customHeight="1" x14ac:dyDescent="0.25">
      <c r="A20" s="29"/>
      <c r="B20" s="10"/>
      <c r="C20" s="11" t="s">
        <v>10</v>
      </c>
      <c r="D20" s="10"/>
      <c r="E20" s="24">
        <v>50</v>
      </c>
      <c r="F20" s="24"/>
      <c r="G20" s="24"/>
      <c r="H20" s="24"/>
      <c r="I20" s="24"/>
      <c r="J20" s="24"/>
      <c r="K20" s="24"/>
      <c r="L20" s="24"/>
      <c r="M20" s="24"/>
      <c r="N20" s="24"/>
      <c r="O20" s="24"/>
      <c r="P20" s="10"/>
      <c r="Q20" s="45">
        <f>SUM(E20:O20)</f>
        <v>50</v>
      </c>
      <c r="R20" s="10"/>
      <c r="S20" s="10"/>
      <c r="T20" s="23"/>
      <c r="U20" s="23"/>
    </row>
    <row r="21" spans="1:21" ht="19.5" customHeight="1" x14ac:dyDescent="0.25">
      <c r="A21" s="29"/>
      <c r="B21" s="10"/>
      <c r="C21" s="11" t="s">
        <v>42</v>
      </c>
      <c r="D21" s="10"/>
      <c r="E21" s="24"/>
      <c r="F21" s="24"/>
      <c r="G21" s="24"/>
      <c r="H21" s="24"/>
      <c r="I21" s="24"/>
      <c r="J21" s="24"/>
      <c r="K21" s="24"/>
      <c r="L21" s="24"/>
      <c r="M21" s="24"/>
      <c r="N21" s="24"/>
      <c r="O21" s="24"/>
      <c r="P21" s="10"/>
      <c r="Q21" s="10"/>
      <c r="R21" s="10"/>
      <c r="S21" s="10"/>
      <c r="T21" s="23"/>
      <c r="U21" s="23"/>
    </row>
    <row r="22" spans="1:21" ht="5.25" customHeight="1" x14ac:dyDescent="0.25">
      <c r="A22" s="29"/>
      <c r="B22" s="10"/>
      <c r="C22" s="10"/>
      <c r="D22" s="10"/>
      <c r="E22" s="22"/>
      <c r="F22" s="22"/>
      <c r="G22" s="22"/>
      <c r="H22" s="22"/>
      <c r="I22" s="22"/>
      <c r="J22" s="22"/>
      <c r="K22" s="22"/>
      <c r="L22" s="22"/>
      <c r="M22" s="22"/>
      <c r="N22" s="22"/>
      <c r="O22" s="22"/>
      <c r="P22" s="10"/>
      <c r="Q22" s="10"/>
      <c r="R22" s="10"/>
      <c r="S22" s="10"/>
      <c r="T22" s="23"/>
      <c r="U22" s="23"/>
    </row>
    <row r="23" spans="1:21" ht="19.5" customHeight="1" x14ac:dyDescent="0.25">
      <c r="A23" s="29"/>
      <c r="B23" s="10"/>
      <c r="C23" s="19">
        <v>2020</v>
      </c>
      <c r="D23" s="10"/>
      <c r="E23" s="22">
        <f>$E$19*$E$13</f>
        <v>900</v>
      </c>
      <c r="F23" s="22">
        <f>$E$19*$F$13</f>
        <v>80</v>
      </c>
      <c r="G23" s="22">
        <f>$E$19*$G$13</f>
        <v>20</v>
      </c>
      <c r="H23" s="22">
        <f>$E$19*$H$13</f>
        <v>0</v>
      </c>
      <c r="I23" s="22">
        <f>$E$19*$I$13</f>
        <v>0</v>
      </c>
      <c r="J23" s="22">
        <f>$E$19*$J$13</f>
        <v>0</v>
      </c>
      <c r="K23" s="22">
        <f>$E$19*$K$13</f>
        <v>0</v>
      </c>
      <c r="L23" s="22">
        <f>$E$19*$L$13</f>
        <v>0</v>
      </c>
      <c r="M23" s="22">
        <f>$E$19*$M$13</f>
        <v>0</v>
      </c>
      <c r="N23" s="22">
        <f>$E$19*$N$13</f>
        <v>0</v>
      </c>
      <c r="O23" s="22">
        <f>$E$19*$O$13</f>
        <v>0</v>
      </c>
      <c r="P23" s="10"/>
      <c r="Q23" s="20"/>
      <c r="R23" s="10"/>
      <c r="S23" s="10"/>
      <c r="T23" s="23"/>
      <c r="U23" s="23"/>
    </row>
    <row r="24" spans="1:21" ht="19.5" customHeight="1" x14ac:dyDescent="0.25">
      <c r="A24" s="29"/>
      <c r="B24" s="10"/>
      <c r="C24" s="19">
        <v>2021</v>
      </c>
      <c r="D24" s="10"/>
      <c r="E24" s="22"/>
      <c r="F24" s="22">
        <f>$F$19*$E$13</f>
        <v>936.9</v>
      </c>
      <c r="G24" s="22">
        <f>$F$19*$F$13</f>
        <v>83.28</v>
      </c>
      <c r="H24" s="22">
        <f>$F$19*$G$13</f>
        <v>20.82</v>
      </c>
      <c r="I24" s="22">
        <f>$F$19*$H$13</f>
        <v>0</v>
      </c>
      <c r="J24" s="22">
        <f>$F$19*$I$13</f>
        <v>0</v>
      </c>
      <c r="K24" s="22">
        <f>$F$19*$J$13</f>
        <v>0</v>
      </c>
      <c r="L24" s="22">
        <f>$F$19*$K$13</f>
        <v>0</v>
      </c>
      <c r="M24" s="22">
        <f>$F$19*$L$13</f>
        <v>0</v>
      </c>
      <c r="N24" s="22">
        <f>$F$19*$M$13</f>
        <v>0</v>
      </c>
      <c r="O24" s="22">
        <f>$F$19*$N$13</f>
        <v>0</v>
      </c>
      <c r="P24" s="10"/>
      <c r="Q24" s="20"/>
      <c r="R24" s="10"/>
      <c r="S24" s="10"/>
      <c r="T24" s="23"/>
      <c r="U24" s="23"/>
    </row>
    <row r="25" spans="1:21" ht="19.5" customHeight="1" x14ac:dyDescent="0.25">
      <c r="A25" s="29"/>
      <c r="B25" s="10"/>
      <c r="C25" s="19">
        <v>2022</v>
      </c>
      <c r="D25" s="10"/>
      <c r="E25" s="22"/>
      <c r="F25" s="22"/>
      <c r="G25" s="22">
        <f>$G$19*$E$13</f>
        <v>970.56000000000006</v>
      </c>
      <c r="H25" s="22">
        <f>$G$19*$F$13</f>
        <v>86.272000000000006</v>
      </c>
      <c r="I25" s="22">
        <f>$G$19*$G$13</f>
        <v>21.568000000000001</v>
      </c>
      <c r="J25" s="22">
        <f>$G$19*$H$13</f>
        <v>0</v>
      </c>
      <c r="K25" s="22">
        <f>$G$19*$I$13</f>
        <v>0</v>
      </c>
      <c r="L25" s="22">
        <f>$G$19*$J$13</f>
        <v>0</v>
      </c>
      <c r="M25" s="22">
        <f>$G$19*$K$13</f>
        <v>0</v>
      </c>
      <c r="N25" s="22">
        <f>$G$19*$L$13</f>
        <v>0</v>
      </c>
      <c r="O25" s="22">
        <f>$G$19*$M$13</f>
        <v>0</v>
      </c>
      <c r="P25" s="10"/>
      <c r="Q25" s="20"/>
      <c r="R25" s="10"/>
      <c r="S25" s="10"/>
      <c r="T25" s="23"/>
      <c r="U25" s="23"/>
    </row>
    <row r="26" spans="1:21" ht="19.5" customHeight="1" x14ac:dyDescent="0.25">
      <c r="A26" s="29"/>
      <c r="B26" s="10"/>
      <c r="C26" s="19">
        <v>2023</v>
      </c>
      <c r="D26" s="10"/>
      <c r="E26" s="22"/>
      <c r="F26" s="22"/>
      <c r="G26" s="22"/>
      <c r="H26" s="22">
        <f>$H$19*$E$13</f>
        <v>1005.48</v>
      </c>
      <c r="I26" s="22">
        <f>$H$19*$F$13</f>
        <v>89.376000000000005</v>
      </c>
      <c r="J26" s="22">
        <f>$H$19*$G$13</f>
        <v>22.344000000000001</v>
      </c>
      <c r="K26" s="22">
        <f>$H$19*$H$13</f>
        <v>0</v>
      </c>
      <c r="L26" s="22">
        <f>$H$19*$I$13</f>
        <v>0</v>
      </c>
      <c r="M26" s="22">
        <f>$H$19*$J$13</f>
        <v>0</v>
      </c>
      <c r="N26" s="22">
        <f>$H$19*$K$13</f>
        <v>0</v>
      </c>
      <c r="O26" s="22">
        <f>$H$19*$L$13</f>
        <v>0</v>
      </c>
      <c r="P26" s="10"/>
      <c r="Q26" s="20"/>
      <c r="R26" s="10"/>
      <c r="S26" s="10"/>
      <c r="T26" s="23"/>
      <c r="U26" s="23"/>
    </row>
    <row r="27" spans="1:21" ht="19.5" customHeight="1" x14ac:dyDescent="0.25">
      <c r="A27" s="29"/>
      <c r="B27" s="10"/>
      <c r="C27" s="19">
        <v>2024</v>
      </c>
      <c r="D27" s="10"/>
      <c r="E27" s="22"/>
      <c r="F27" s="22"/>
      <c r="G27" s="22"/>
      <c r="H27" s="22"/>
      <c r="I27" s="22">
        <f>$I$19*$E$13</f>
        <v>1039.77</v>
      </c>
      <c r="J27" s="22">
        <f>$I$19*$F$13</f>
        <v>92.423999999999992</v>
      </c>
      <c r="K27" s="22">
        <f>$I$19*$G$13</f>
        <v>23.105999999999998</v>
      </c>
      <c r="L27" s="22">
        <f>$I$19*$H$13</f>
        <v>0</v>
      </c>
      <c r="M27" s="22">
        <f>$I$19*$I$13</f>
        <v>0</v>
      </c>
      <c r="N27" s="22">
        <f>$I$19*$J$13</f>
        <v>0</v>
      </c>
      <c r="O27" s="22">
        <f>$I$19*$K$13</f>
        <v>0</v>
      </c>
      <c r="P27" s="10"/>
      <c r="Q27" s="20"/>
      <c r="R27" s="10"/>
      <c r="S27" s="10"/>
      <c r="T27" s="23"/>
      <c r="U27" s="23"/>
    </row>
    <row r="28" spans="1:21" ht="19.5" customHeight="1" x14ac:dyDescent="0.25">
      <c r="A28" s="29"/>
      <c r="B28" s="10"/>
      <c r="C28" s="19">
        <v>2025</v>
      </c>
      <c r="D28" s="10"/>
      <c r="E28" s="22"/>
      <c r="F28" s="22"/>
      <c r="G28" s="22"/>
      <c r="H28" s="22"/>
      <c r="I28" s="22"/>
      <c r="J28" s="22">
        <f>$J$19*$E$13</f>
        <v>1075.5900000000001</v>
      </c>
      <c r="K28" s="22">
        <f>$J$19*$F$13</f>
        <v>95.608000000000018</v>
      </c>
      <c r="L28" s="22">
        <f>$J$19*$G$13</f>
        <v>23.902000000000005</v>
      </c>
      <c r="M28" s="22">
        <f>$J$19*$H$13</f>
        <v>0</v>
      </c>
      <c r="N28" s="22">
        <f>$J$19*$I$13</f>
        <v>0</v>
      </c>
      <c r="O28" s="22">
        <f>$J$19*$J$13</f>
        <v>0</v>
      </c>
      <c r="P28" s="10"/>
      <c r="Q28" s="20"/>
      <c r="R28" s="10"/>
      <c r="S28" s="10"/>
      <c r="T28" s="23"/>
      <c r="U28" s="23"/>
    </row>
    <row r="29" spans="1:21" ht="19.5" customHeight="1" x14ac:dyDescent="0.25">
      <c r="A29" s="29"/>
      <c r="B29" s="10"/>
      <c r="C29" s="19">
        <v>2026</v>
      </c>
      <c r="D29" s="10"/>
      <c r="E29" s="22"/>
      <c r="F29" s="22"/>
      <c r="G29" s="22"/>
      <c r="H29" s="22"/>
      <c r="I29" s="22"/>
      <c r="J29" s="22"/>
      <c r="K29" s="22">
        <f>$K$19*$E$13</f>
        <v>1111.1399999999999</v>
      </c>
      <c r="L29" s="22">
        <f>$K$19*$F$13</f>
        <v>98.768000000000001</v>
      </c>
      <c r="M29" s="22">
        <f>$K$19*$G$13</f>
        <v>24.692</v>
      </c>
      <c r="N29" s="22">
        <f>$K$19*$H$13</f>
        <v>0</v>
      </c>
      <c r="O29" s="22">
        <f>$K$19*$I$13</f>
        <v>0</v>
      </c>
      <c r="P29" s="10"/>
      <c r="Q29" s="20"/>
      <c r="R29" s="10"/>
      <c r="S29" s="10"/>
      <c r="T29" s="23"/>
      <c r="U29" s="23"/>
    </row>
    <row r="30" spans="1:21" ht="19.5" customHeight="1" x14ac:dyDescent="0.25">
      <c r="A30" s="29"/>
      <c r="B30" s="10"/>
      <c r="C30" s="19">
        <v>2027</v>
      </c>
      <c r="D30" s="10"/>
      <c r="E30" s="22"/>
      <c r="F30" s="22"/>
      <c r="G30" s="22"/>
      <c r="H30" s="22"/>
      <c r="I30" s="22"/>
      <c r="J30" s="22"/>
      <c r="K30" s="22"/>
      <c r="L30" s="22">
        <f>$L$19*$E$13</f>
        <v>1146.96</v>
      </c>
      <c r="M30" s="22">
        <f>$L$19*$F$13</f>
        <v>101.95200000000001</v>
      </c>
      <c r="N30" s="22">
        <f>$L$19*$G$13</f>
        <v>25.488000000000003</v>
      </c>
      <c r="O30" s="22">
        <f>$L$19*$H$13</f>
        <v>0</v>
      </c>
      <c r="P30" s="10"/>
      <c r="Q30" s="20"/>
      <c r="R30" s="10"/>
      <c r="S30" s="10"/>
      <c r="T30" s="23"/>
      <c r="U30" s="23"/>
    </row>
    <row r="31" spans="1:21" ht="19.5" customHeight="1" x14ac:dyDescent="0.25">
      <c r="A31" s="29"/>
      <c r="B31" s="10"/>
      <c r="C31" s="19">
        <v>2028</v>
      </c>
      <c r="D31" s="10"/>
      <c r="E31" s="22"/>
      <c r="F31" s="22"/>
      <c r="G31" s="22"/>
      <c r="H31" s="22"/>
      <c r="I31" s="22"/>
      <c r="J31" s="22"/>
      <c r="K31" s="22"/>
      <c r="L31" s="22"/>
      <c r="M31" s="22">
        <f>$M$19*$E$13</f>
        <v>1184.6699999999998</v>
      </c>
      <c r="N31" s="22">
        <f>$M$19*$F$13</f>
        <v>105.30399999999997</v>
      </c>
      <c r="O31" s="22">
        <f>$M$19*$G$13</f>
        <v>26.325999999999993</v>
      </c>
      <c r="P31" s="10"/>
      <c r="Q31" s="20"/>
      <c r="R31" s="10"/>
      <c r="S31" s="10"/>
      <c r="T31" s="23"/>
      <c r="U31" s="23"/>
    </row>
    <row r="32" spans="1:21" ht="19.5" customHeight="1" x14ac:dyDescent="0.25">
      <c r="A32" s="29"/>
      <c r="B32" s="10"/>
      <c r="C32" s="19">
        <v>2029</v>
      </c>
      <c r="D32" s="10"/>
      <c r="E32" s="22"/>
      <c r="F32" s="22"/>
      <c r="G32" s="22"/>
      <c r="H32" s="22"/>
      <c r="I32" s="22"/>
      <c r="J32" s="22"/>
      <c r="K32" s="22"/>
      <c r="L32" s="22"/>
      <c r="M32" s="22"/>
      <c r="N32" s="22">
        <f>$N$19*$E$13</f>
        <v>1223.0100000000002</v>
      </c>
      <c r="O32" s="22">
        <f>$N$19*$F$13</f>
        <v>108.712</v>
      </c>
      <c r="P32" s="10"/>
      <c r="Q32" s="20"/>
      <c r="R32" s="10"/>
      <c r="S32" s="10"/>
      <c r="T32" s="23"/>
      <c r="U32" s="23"/>
    </row>
    <row r="33" spans="1:21" ht="19.5" customHeight="1" x14ac:dyDescent="0.25">
      <c r="A33" s="29"/>
      <c r="B33" s="10"/>
      <c r="C33" s="19">
        <v>2030</v>
      </c>
      <c r="D33" s="10"/>
      <c r="E33" s="22"/>
      <c r="F33" s="22"/>
      <c r="G33" s="22"/>
      <c r="H33" s="22"/>
      <c r="I33" s="22"/>
      <c r="J33" s="22"/>
      <c r="K33" s="22"/>
      <c r="L33" s="22"/>
      <c r="M33" s="22"/>
      <c r="N33" s="22"/>
      <c r="O33" s="22">
        <f>$O$19*$E$13</f>
        <v>1262.8800000000001</v>
      </c>
      <c r="P33" s="10"/>
      <c r="Q33" s="20"/>
      <c r="R33" s="10"/>
      <c r="S33" s="10"/>
      <c r="T33" s="23"/>
      <c r="U33" s="23"/>
    </row>
    <row r="34" spans="1:21" ht="19.5" customHeight="1" x14ac:dyDescent="0.25">
      <c r="A34" s="29"/>
      <c r="B34" s="10"/>
      <c r="C34" s="13" t="s">
        <v>11</v>
      </c>
      <c r="D34" s="10"/>
      <c r="E34" s="21">
        <f>SUM(E21:E33)</f>
        <v>900</v>
      </c>
      <c r="F34" s="21">
        <f>SUM(F21:F33)</f>
        <v>1016.9</v>
      </c>
      <c r="G34" s="21">
        <f t="shared" ref="G34:O34" si="0">SUM(G21:G33)</f>
        <v>1073.8400000000001</v>
      </c>
      <c r="H34" s="21">
        <f t="shared" si="0"/>
        <v>1112.5720000000001</v>
      </c>
      <c r="I34" s="21">
        <f t="shared" si="0"/>
        <v>1150.7139999999999</v>
      </c>
      <c r="J34" s="21">
        <f t="shared" si="0"/>
        <v>1190.3580000000002</v>
      </c>
      <c r="K34" s="21">
        <f t="shared" si="0"/>
        <v>1229.8539999999998</v>
      </c>
      <c r="L34" s="21">
        <f t="shared" si="0"/>
        <v>1269.6300000000001</v>
      </c>
      <c r="M34" s="21">
        <f t="shared" si="0"/>
        <v>1311.3139999999999</v>
      </c>
      <c r="N34" s="21">
        <f t="shared" si="0"/>
        <v>1353.8020000000001</v>
      </c>
      <c r="O34" s="21">
        <f t="shared" si="0"/>
        <v>1397.9180000000001</v>
      </c>
      <c r="P34" s="10"/>
      <c r="Q34" s="44">
        <f>SUM(E34:O34)</f>
        <v>13006.901999999998</v>
      </c>
      <c r="R34" s="10"/>
      <c r="S34" s="10"/>
      <c r="T34" s="23"/>
      <c r="U34" s="23"/>
    </row>
    <row r="35" spans="1:21" ht="8.25" customHeight="1" x14ac:dyDescent="0.25">
      <c r="A35" s="29"/>
      <c r="B35" s="10"/>
      <c r="C35" s="10"/>
      <c r="D35" s="10"/>
      <c r="E35" s="10"/>
      <c r="F35" s="10"/>
      <c r="G35" s="10"/>
      <c r="H35" s="10"/>
      <c r="I35" s="10"/>
      <c r="J35" s="10"/>
      <c r="K35" s="10"/>
      <c r="L35" s="10"/>
      <c r="M35" s="10"/>
      <c r="N35" s="10"/>
      <c r="O35" s="10"/>
      <c r="P35" s="10"/>
      <c r="Q35" s="10"/>
      <c r="R35" s="10"/>
      <c r="S35" s="10"/>
      <c r="T35" s="23"/>
      <c r="U35" s="23"/>
    </row>
    <row r="36" spans="1:21" s="1" customFormat="1" ht="21.75" customHeight="1" x14ac:dyDescent="0.25">
      <c r="A36" s="29"/>
      <c r="B36" s="23"/>
      <c r="C36" s="71" t="s">
        <v>44</v>
      </c>
      <c r="D36" s="71"/>
      <c r="E36" s="71"/>
      <c r="F36" s="71"/>
      <c r="G36" s="71"/>
      <c r="H36" s="71"/>
      <c r="I36" s="71"/>
      <c r="J36" s="71"/>
      <c r="K36" s="71"/>
      <c r="L36" s="71"/>
      <c r="M36" s="71"/>
      <c r="N36" s="71"/>
      <c r="O36" s="53"/>
      <c r="P36" s="53"/>
      <c r="Q36" s="23"/>
      <c r="R36" s="23"/>
      <c r="S36" s="23"/>
      <c r="T36" s="23"/>
      <c r="U36" s="23"/>
    </row>
    <row r="37" spans="1:21" s="1" customFormat="1" ht="15.75" x14ac:dyDescent="0.25">
      <c r="A37" s="29"/>
      <c r="B37" s="23"/>
      <c r="C37" s="23"/>
      <c r="D37" s="23"/>
      <c r="E37" s="23"/>
      <c r="F37" s="23"/>
      <c r="G37" s="23"/>
      <c r="H37" s="23"/>
      <c r="I37" s="23"/>
      <c r="J37" s="23"/>
      <c r="K37" s="23"/>
      <c r="L37" s="23"/>
      <c r="M37" s="23"/>
      <c r="N37" s="23"/>
      <c r="O37" s="23"/>
      <c r="P37" s="23"/>
      <c r="Q37" s="23"/>
      <c r="R37" s="23"/>
      <c r="S37" s="23"/>
      <c r="T37" s="23"/>
      <c r="U37" s="23"/>
    </row>
    <row r="38" spans="1:21" s="1" customFormat="1" ht="15.75" x14ac:dyDescent="0.25">
      <c r="A38" s="29"/>
      <c r="B38" s="23"/>
      <c r="C38" s="23"/>
      <c r="D38" s="23"/>
      <c r="E38" s="23"/>
      <c r="F38" s="23"/>
      <c r="G38" s="23"/>
      <c r="H38" s="23"/>
      <c r="I38" s="23"/>
      <c r="J38" s="23"/>
      <c r="K38" s="23"/>
      <c r="L38" s="23"/>
      <c r="M38" s="23"/>
      <c r="N38" s="23"/>
      <c r="O38" s="23"/>
      <c r="P38" s="23"/>
      <c r="Q38" s="23"/>
      <c r="R38" s="23"/>
      <c r="S38" s="23"/>
      <c r="T38" s="23"/>
      <c r="U38" s="23"/>
    </row>
    <row r="39" spans="1:21" s="1" customFormat="1" ht="15.75" x14ac:dyDescent="0.25">
      <c r="A39" s="28"/>
      <c r="B39" s="23"/>
      <c r="C39" s="23"/>
      <c r="D39" s="23"/>
      <c r="E39" s="23"/>
      <c r="F39" s="23"/>
      <c r="G39" s="23"/>
      <c r="H39" s="23"/>
      <c r="I39" s="23"/>
      <c r="J39" s="23"/>
      <c r="K39" s="23"/>
      <c r="L39" s="23"/>
      <c r="M39" s="23"/>
      <c r="N39" s="23"/>
      <c r="O39" s="23"/>
      <c r="P39" s="23"/>
      <c r="Q39" s="23"/>
      <c r="R39" s="23"/>
      <c r="S39" s="23"/>
      <c r="T39" s="23"/>
      <c r="U39" s="23"/>
    </row>
    <row r="40" spans="1:21" s="1" customFormat="1" x14ac:dyDescent="0.25">
      <c r="A40" s="28"/>
    </row>
    <row r="41" spans="1:21" s="1" customFormat="1" x14ac:dyDescent="0.25">
      <c r="A41" s="28"/>
    </row>
    <row r="42" spans="1:21" s="1" customFormat="1" x14ac:dyDescent="0.25">
      <c r="A42" s="28"/>
    </row>
    <row r="43" spans="1:21" s="1" customFormat="1" x14ac:dyDescent="0.25">
      <c r="A43" s="28"/>
    </row>
    <row r="44" spans="1:21" s="1" customFormat="1" x14ac:dyDescent="0.25">
      <c r="A44" s="28"/>
    </row>
    <row r="45" spans="1:21" s="1" customFormat="1" x14ac:dyDescent="0.25">
      <c r="A45" s="28"/>
    </row>
    <row r="46" spans="1:21" s="1" customFormat="1" x14ac:dyDescent="0.25">
      <c r="A46" s="28"/>
    </row>
    <row r="47" spans="1:21" s="1" customFormat="1" x14ac:dyDescent="0.25">
      <c r="A47" s="28"/>
    </row>
    <row r="48" spans="1:21" s="1" customFormat="1" x14ac:dyDescent="0.25">
      <c r="A48" s="28"/>
    </row>
    <row r="49" spans="1:1" s="1" customFormat="1" x14ac:dyDescent="0.25">
      <c r="A49" s="28"/>
    </row>
    <row r="50" spans="1:1" s="1" customFormat="1" x14ac:dyDescent="0.25">
      <c r="A50" s="28"/>
    </row>
    <row r="51" spans="1:1" s="1" customFormat="1" x14ac:dyDescent="0.25">
      <c r="A51" s="28"/>
    </row>
    <row r="52" spans="1:1" s="1" customFormat="1" x14ac:dyDescent="0.25">
      <c r="A52" s="28"/>
    </row>
    <row r="53" spans="1:1" s="1" customFormat="1" x14ac:dyDescent="0.25">
      <c r="A53" s="28"/>
    </row>
    <row r="54" spans="1:1" s="1" customFormat="1" x14ac:dyDescent="0.25">
      <c r="A54" s="28"/>
    </row>
    <row r="55" spans="1:1" s="1" customFormat="1" x14ac:dyDescent="0.25">
      <c r="A55" s="28"/>
    </row>
    <row r="56" spans="1:1" s="1" customFormat="1" x14ac:dyDescent="0.25">
      <c r="A56" s="28"/>
    </row>
    <row r="57" spans="1:1" s="1" customFormat="1" x14ac:dyDescent="0.25">
      <c r="A57" s="28"/>
    </row>
    <row r="58" spans="1:1" s="1" customFormat="1" x14ac:dyDescent="0.25">
      <c r="A58" s="28"/>
    </row>
    <row r="59" spans="1:1" s="1" customFormat="1" x14ac:dyDescent="0.25">
      <c r="A59" s="28"/>
    </row>
    <row r="60" spans="1:1" s="1" customFormat="1" x14ac:dyDescent="0.25">
      <c r="A60" s="28"/>
    </row>
    <row r="61" spans="1:1" s="1" customFormat="1" x14ac:dyDescent="0.25">
      <c r="A61" s="28"/>
    </row>
    <row r="62" spans="1:1" s="1" customFormat="1" x14ac:dyDescent="0.25">
      <c r="A62" s="28"/>
    </row>
    <row r="63" spans="1:1" s="1" customFormat="1" x14ac:dyDescent="0.25">
      <c r="A63" s="28"/>
    </row>
    <row r="64" spans="1:1" s="1" customFormat="1" x14ac:dyDescent="0.25">
      <c r="A64" s="28"/>
    </row>
    <row r="65" spans="1:1" s="1" customFormat="1" x14ac:dyDescent="0.25">
      <c r="A65" s="28"/>
    </row>
    <row r="66" spans="1:1" s="1" customFormat="1" x14ac:dyDescent="0.25">
      <c r="A66" s="28"/>
    </row>
    <row r="67" spans="1:1" s="1" customFormat="1" x14ac:dyDescent="0.25">
      <c r="A67" s="28"/>
    </row>
    <row r="68" spans="1:1" s="1" customFormat="1" x14ac:dyDescent="0.25">
      <c r="A68" s="28"/>
    </row>
    <row r="69" spans="1:1" s="1" customFormat="1" x14ac:dyDescent="0.25">
      <c r="A69" s="28"/>
    </row>
    <row r="70" spans="1:1" s="1" customFormat="1" x14ac:dyDescent="0.25">
      <c r="A70" s="28"/>
    </row>
    <row r="71" spans="1:1" s="1" customFormat="1" x14ac:dyDescent="0.25">
      <c r="A71" s="28"/>
    </row>
    <row r="72" spans="1:1" s="1" customFormat="1" x14ac:dyDescent="0.25">
      <c r="A72" s="28"/>
    </row>
    <row r="73" spans="1:1" s="1" customFormat="1" x14ac:dyDescent="0.25">
      <c r="A73" s="28"/>
    </row>
    <row r="74" spans="1:1" s="1" customFormat="1" x14ac:dyDescent="0.25">
      <c r="A74" s="28"/>
    </row>
    <row r="75" spans="1:1" s="1" customFormat="1" x14ac:dyDescent="0.25">
      <c r="A75" s="28"/>
    </row>
    <row r="76" spans="1:1" s="1" customFormat="1" x14ac:dyDescent="0.25">
      <c r="A76" s="28"/>
    </row>
    <row r="77" spans="1:1" s="1" customFormat="1" x14ac:dyDescent="0.25">
      <c r="A77" s="28"/>
    </row>
    <row r="78" spans="1:1" s="1" customFormat="1" x14ac:dyDescent="0.25">
      <c r="A78" s="28"/>
    </row>
    <row r="79" spans="1:1" s="1" customFormat="1" x14ac:dyDescent="0.25">
      <c r="A79" s="28"/>
    </row>
    <row r="80" spans="1:1" s="1" customFormat="1" x14ac:dyDescent="0.25">
      <c r="A80" s="28"/>
    </row>
    <row r="81" spans="1:1" s="1" customFormat="1" x14ac:dyDescent="0.25">
      <c r="A81" s="28"/>
    </row>
    <row r="82" spans="1:1" s="1" customFormat="1" x14ac:dyDescent="0.25">
      <c r="A82" s="28"/>
    </row>
    <row r="83" spans="1:1" s="1" customFormat="1" x14ac:dyDescent="0.25">
      <c r="A83" s="28"/>
    </row>
    <row r="84" spans="1:1" s="1" customFormat="1" x14ac:dyDescent="0.25">
      <c r="A84" s="28"/>
    </row>
    <row r="85" spans="1:1" s="1" customFormat="1" x14ac:dyDescent="0.25">
      <c r="A85" s="28"/>
    </row>
    <row r="86" spans="1:1" s="1" customFormat="1" x14ac:dyDescent="0.25">
      <c r="A86" s="28"/>
    </row>
    <row r="87" spans="1:1" s="1" customFormat="1" x14ac:dyDescent="0.25">
      <c r="A87" s="28"/>
    </row>
    <row r="88" spans="1:1" s="1" customFormat="1" x14ac:dyDescent="0.25">
      <c r="A88" s="28"/>
    </row>
    <row r="89" spans="1:1" s="1" customFormat="1" x14ac:dyDescent="0.25">
      <c r="A89" s="28"/>
    </row>
    <row r="90" spans="1:1" s="1" customFormat="1" x14ac:dyDescent="0.25">
      <c r="A90" s="28"/>
    </row>
    <row r="91" spans="1:1" s="1" customFormat="1" x14ac:dyDescent="0.25">
      <c r="A91" s="28"/>
    </row>
    <row r="92" spans="1:1" s="1" customFormat="1" x14ac:dyDescent="0.25">
      <c r="A92" s="28"/>
    </row>
    <row r="93" spans="1:1" s="1" customFormat="1" x14ac:dyDescent="0.25">
      <c r="A93" s="28"/>
    </row>
    <row r="94" spans="1:1" s="1" customFormat="1" x14ac:dyDescent="0.25">
      <c r="A94" s="28"/>
    </row>
    <row r="95" spans="1:1" s="1" customFormat="1" x14ac:dyDescent="0.25">
      <c r="A95" s="28"/>
    </row>
    <row r="96" spans="1:1" s="1" customFormat="1" x14ac:dyDescent="0.25">
      <c r="A96" s="28"/>
    </row>
    <row r="97" spans="1:1" s="1" customFormat="1" x14ac:dyDescent="0.25">
      <c r="A97" s="28"/>
    </row>
    <row r="98" spans="1:1" s="1" customFormat="1" x14ac:dyDescent="0.25">
      <c r="A98" s="28"/>
    </row>
    <row r="99" spans="1:1" s="1" customFormat="1" x14ac:dyDescent="0.25">
      <c r="A99" s="28"/>
    </row>
    <row r="100" spans="1:1" s="1" customFormat="1" x14ac:dyDescent="0.25">
      <c r="A100" s="28"/>
    </row>
    <row r="101" spans="1:1" s="1" customFormat="1" x14ac:dyDescent="0.25">
      <c r="A101" s="28"/>
    </row>
    <row r="102" spans="1:1" s="1" customFormat="1" x14ac:dyDescent="0.25">
      <c r="A102" s="28"/>
    </row>
    <row r="103" spans="1:1" s="1" customFormat="1" x14ac:dyDescent="0.25">
      <c r="A103" s="28"/>
    </row>
    <row r="104" spans="1:1" s="1" customFormat="1" x14ac:dyDescent="0.25">
      <c r="A104" s="28"/>
    </row>
    <row r="105" spans="1:1" s="1" customFormat="1" x14ac:dyDescent="0.25">
      <c r="A105" s="28"/>
    </row>
    <row r="106" spans="1:1" s="1" customFormat="1" x14ac:dyDescent="0.25">
      <c r="A106" s="28"/>
    </row>
    <row r="107" spans="1:1" s="1" customFormat="1" x14ac:dyDescent="0.25">
      <c r="A107" s="28"/>
    </row>
    <row r="108" spans="1:1" s="1" customFormat="1" x14ac:dyDescent="0.25">
      <c r="A108" s="28"/>
    </row>
    <row r="109" spans="1:1" s="1" customFormat="1" x14ac:dyDescent="0.25">
      <c r="A109" s="28"/>
    </row>
    <row r="110" spans="1:1" s="1" customFormat="1" x14ac:dyDescent="0.25">
      <c r="A110" s="28"/>
    </row>
    <row r="111" spans="1:1" s="1" customFormat="1" x14ac:dyDescent="0.25">
      <c r="A111" s="28"/>
    </row>
    <row r="112" spans="1:1" s="1" customFormat="1" x14ac:dyDescent="0.25">
      <c r="A112" s="28"/>
    </row>
    <row r="113" spans="1:1" s="1" customFormat="1" x14ac:dyDescent="0.25">
      <c r="A113" s="28"/>
    </row>
    <row r="114" spans="1:1" s="1" customFormat="1" x14ac:dyDescent="0.25">
      <c r="A114" s="28"/>
    </row>
    <row r="115" spans="1:1" s="1" customFormat="1" x14ac:dyDescent="0.25">
      <c r="A115" s="28"/>
    </row>
    <row r="116" spans="1:1" s="1" customFormat="1" x14ac:dyDescent="0.25">
      <c r="A116" s="28"/>
    </row>
    <row r="117" spans="1:1" s="1" customFormat="1" x14ac:dyDescent="0.25">
      <c r="A117" s="28"/>
    </row>
    <row r="118" spans="1:1" s="1" customFormat="1" x14ac:dyDescent="0.25">
      <c r="A118" s="28"/>
    </row>
    <row r="119" spans="1:1" s="1" customFormat="1" x14ac:dyDescent="0.25">
      <c r="A119" s="28"/>
    </row>
    <row r="120" spans="1:1" s="1" customFormat="1" x14ac:dyDescent="0.25">
      <c r="A120" s="28"/>
    </row>
    <row r="121" spans="1:1" s="1" customFormat="1" x14ac:dyDescent="0.25">
      <c r="A121" s="28"/>
    </row>
    <row r="122" spans="1:1" s="1" customFormat="1" x14ac:dyDescent="0.25">
      <c r="A122" s="28"/>
    </row>
    <row r="123" spans="1:1" s="1" customFormat="1" x14ac:dyDescent="0.25">
      <c r="A123" s="28"/>
    </row>
    <row r="124" spans="1:1" s="1" customFormat="1" x14ac:dyDescent="0.25">
      <c r="A124" s="28"/>
    </row>
    <row r="125" spans="1:1" s="1" customFormat="1" x14ac:dyDescent="0.25">
      <c r="A125" s="28"/>
    </row>
    <row r="126" spans="1:1" s="1" customFormat="1" x14ac:dyDescent="0.25">
      <c r="A126" s="28"/>
    </row>
    <row r="127" spans="1:1" s="1" customFormat="1" x14ac:dyDescent="0.25">
      <c r="A127" s="28"/>
    </row>
    <row r="128" spans="1:1" s="1" customFormat="1" x14ac:dyDescent="0.25">
      <c r="A128" s="28"/>
    </row>
    <row r="129" spans="1:1" s="1" customFormat="1" x14ac:dyDescent="0.25">
      <c r="A129" s="28"/>
    </row>
    <row r="130" spans="1:1" s="1" customFormat="1" x14ac:dyDescent="0.25">
      <c r="A130" s="28"/>
    </row>
    <row r="131" spans="1:1" s="1" customFormat="1" x14ac:dyDescent="0.25">
      <c r="A131" s="28"/>
    </row>
    <row r="132" spans="1:1" s="1" customFormat="1" x14ac:dyDescent="0.25">
      <c r="A132" s="28"/>
    </row>
    <row r="133" spans="1:1" s="1" customFormat="1" x14ac:dyDescent="0.25">
      <c r="A133" s="28"/>
    </row>
    <row r="134" spans="1:1" s="1" customFormat="1" x14ac:dyDescent="0.25">
      <c r="A134" s="28"/>
    </row>
    <row r="135" spans="1:1" s="1" customFormat="1" x14ac:dyDescent="0.25">
      <c r="A135" s="28"/>
    </row>
    <row r="136" spans="1:1" s="1" customFormat="1" x14ac:dyDescent="0.25">
      <c r="A136" s="28"/>
    </row>
    <row r="137" spans="1:1" s="1" customFormat="1" x14ac:dyDescent="0.25">
      <c r="A137" s="28"/>
    </row>
    <row r="138" spans="1:1" s="1" customFormat="1" x14ac:dyDescent="0.25">
      <c r="A138" s="28"/>
    </row>
    <row r="139" spans="1:1" s="1" customFormat="1" x14ac:dyDescent="0.25">
      <c r="A139" s="28"/>
    </row>
    <row r="140" spans="1:1" s="1" customFormat="1" x14ac:dyDescent="0.25">
      <c r="A140" s="28"/>
    </row>
    <row r="141" spans="1:1" s="1" customFormat="1" x14ac:dyDescent="0.25">
      <c r="A141" s="28"/>
    </row>
    <row r="142" spans="1:1" s="1" customFormat="1" x14ac:dyDescent="0.25">
      <c r="A142" s="28"/>
    </row>
    <row r="143" spans="1:1" s="1" customFormat="1" x14ac:dyDescent="0.25">
      <c r="A143" s="28"/>
    </row>
    <row r="144" spans="1:1" s="1" customFormat="1" x14ac:dyDescent="0.25">
      <c r="A144" s="28"/>
    </row>
    <row r="145" spans="1:1" s="1" customFormat="1" x14ac:dyDescent="0.25">
      <c r="A145" s="28"/>
    </row>
    <row r="146" spans="1:1" s="1" customFormat="1" x14ac:dyDescent="0.25">
      <c r="A146" s="28"/>
    </row>
    <row r="147" spans="1:1" s="1" customFormat="1" x14ac:dyDescent="0.25">
      <c r="A147" s="28"/>
    </row>
    <row r="148" spans="1:1" s="1" customFormat="1" x14ac:dyDescent="0.25">
      <c r="A148" s="28"/>
    </row>
    <row r="149" spans="1:1" s="1" customFormat="1" x14ac:dyDescent="0.25">
      <c r="A149" s="28"/>
    </row>
    <row r="150" spans="1:1" s="1" customFormat="1" x14ac:dyDescent="0.25">
      <c r="A150" s="28"/>
    </row>
    <row r="151" spans="1:1" s="1" customFormat="1" x14ac:dyDescent="0.25">
      <c r="A151" s="28"/>
    </row>
    <row r="152" spans="1:1" s="1" customFormat="1" x14ac:dyDescent="0.25">
      <c r="A152" s="28"/>
    </row>
    <row r="153" spans="1:1" s="1" customFormat="1" x14ac:dyDescent="0.25">
      <c r="A153" s="28"/>
    </row>
    <row r="154" spans="1:1" s="1" customFormat="1" x14ac:dyDescent="0.25">
      <c r="A154" s="28"/>
    </row>
    <row r="155" spans="1:1" s="1" customFormat="1" x14ac:dyDescent="0.25">
      <c r="A155" s="28"/>
    </row>
    <row r="156" spans="1:1" s="1" customFormat="1" x14ac:dyDescent="0.25">
      <c r="A156" s="28"/>
    </row>
    <row r="157" spans="1:1" s="1" customFormat="1" x14ac:dyDescent="0.25">
      <c r="A157" s="28"/>
    </row>
    <row r="158" spans="1:1" s="1" customFormat="1" x14ac:dyDescent="0.25">
      <c r="A158" s="28"/>
    </row>
    <row r="159" spans="1:1" s="1" customFormat="1" x14ac:dyDescent="0.25">
      <c r="A159" s="28"/>
    </row>
    <row r="160" spans="1:1" s="1" customFormat="1" x14ac:dyDescent="0.25">
      <c r="A160" s="28"/>
    </row>
    <row r="161" spans="1:1" s="1" customFormat="1" x14ac:dyDescent="0.25">
      <c r="A161" s="28"/>
    </row>
    <row r="162" spans="1:1" s="1" customFormat="1" x14ac:dyDescent="0.25">
      <c r="A162" s="28"/>
    </row>
    <row r="163" spans="1:1" s="1" customFormat="1" x14ac:dyDescent="0.25">
      <c r="A163" s="28"/>
    </row>
    <row r="164" spans="1:1" s="1" customFormat="1" x14ac:dyDescent="0.25">
      <c r="A164" s="28"/>
    </row>
    <row r="165" spans="1:1" s="1" customFormat="1" x14ac:dyDescent="0.25">
      <c r="A165" s="28"/>
    </row>
    <row r="166" spans="1:1" s="1" customFormat="1" x14ac:dyDescent="0.25">
      <c r="A166" s="28"/>
    </row>
    <row r="167" spans="1:1" s="1" customFormat="1" x14ac:dyDescent="0.25">
      <c r="A167" s="28"/>
    </row>
    <row r="168" spans="1:1" s="1" customFormat="1" x14ac:dyDescent="0.25">
      <c r="A168" s="28"/>
    </row>
    <row r="169" spans="1:1" s="1" customFormat="1" x14ac:dyDescent="0.25">
      <c r="A169" s="28"/>
    </row>
    <row r="170" spans="1:1" s="1" customFormat="1" x14ac:dyDescent="0.25">
      <c r="A170" s="28"/>
    </row>
    <row r="171" spans="1:1" s="1" customFormat="1" x14ac:dyDescent="0.25">
      <c r="A171" s="28"/>
    </row>
    <row r="172" spans="1:1" s="1" customFormat="1" x14ac:dyDescent="0.25">
      <c r="A172" s="28"/>
    </row>
    <row r="173" spans="1:1" s="1" customFormat="1" x14ac:dyDescent="0.25">
      <c r="A173" s="28"/>
    </row>
    <row r="174" spans="1:1" s="1" customFormat="1" x14ac:dyDescent="0.25">
      <c r="A174" s="28"/>
    </row>
    <row r="175" spans="1:1" s="1" customFormat="1" x14ac:dyDescent="0.25">
      <c r="A175" s="28"/>
    </row>
    <row r="176" spans="1:1" s="1" customFormat="1" x14ac:dyDescent="0.25">
      <c r="A176" s="28"/>
    </row>
    <row r="177" spans="1:1" s="1" customFormat="1" x14ac:dyDescent="0.25">
      <c r="A177" s="28"/>
    </row>
    <row r="178" spans="1:1" s="1" customFormat="1" x14ac:dyDescent="0.25">
      <c r="A178" s="28"/>
    </row>
    <row r="179" spans="1:1" s="1" customFormat="1" x14ac:dyDescent="0.25">
      <c r="A179" s="28"/>
    </row>
    <row r="180" spans="1:1" s="1" customFormat="1" x14ac:dyDescent="0.25">
      <c r="A180" s="28"/>
    </row>
    <row r="181" spans="1:1" s="1" customFormat="1" x14ac:dyDescent="0.25">
      <c r="A181" s="28"/>
    </row>
    <row r="182" spans="1:1" s="1" customFormat="1" x14ac:dyDescent="0.25">
      <c r="A182" s="28"/>
    </row>
    <row r="183" spans="1:1" s="1" customFormat="1" x14ac:dyDescent="0.25">
      <c r="A183" s="28"/>
    </row>
    <row r="184" spans="1:1" s="1" customFormat="1" x14ac:dyDescent="0.25">
      <c r="A184" s="28"/>
    </row>
    <row r="185" spans="1:1" s="1" customFormat="1" x14ac:dyDescent="0.25">
      <c r="A185" s="28"/>
    </row>
    <row r="186" spans="1:1" s="1" customFormat="1" x14ac:dyDescent="0.25">
      <c r="A186" s="28"/>
    </row>
    <row r="187" spans="1:1" s="1" customFormat="1" x14ac:dyDescent="0.25">
      <c r="A187" s="28"/>
    </row>
    <row r="188" spans="1:1" s="1" customFormat="1" x14ac:dyDescent="0.25">
      <c r="A188" s="28"/>
    </row>
    <row r="189" spans="1:1" s="1" customFormat="1" x14ac:dyDescent="0.25">
      <c r="A189" s="28"/>
    </row>
    <row r="190" spans="1:1" s="1" customFormat="1" x14ac:dyDescent="0.25">
      <c r="A190" s="28"/>
    </row>
    <row r="191" spans="1:1" s="1" customFormat="1" x14ac:dyDescent="0.25">
      <c r="A191" s="28"/>
    </row>
    <row r="192" spans="1:1" s="1" customFormat="1" x14ac:dyDescent="0.25">
      <c r="A192" s="28"/>
    </row>
    <row r="193" spans="1:1" s="1" customFormat="1" x14ac:dyDescent="0.25">
      <c r="A193" s="28"/>
    </row>
    <row r="194" spans="1:1" s="1" customFormat="1" x14ac:dyDescent="0.25">
      <c r="A194" s="28"/>
    </row>
    <row r="195" spans="1:1" s="1" customFormat="1" x14ac:dyDescent="0.25">
      <c r="A195" s="28"/>
    </row>
    <row r="196" spans="1:1" s="1" customFormat="1" x14ac:dyDescent="0.25">
      <c r="A196" s="28"/>
    </row>
  </sheetData>
  <sheetProtection algorithmName="SHA-512" hashValue="UCL50MzBT2x2SFHuh4TOIhg+bLUVrhG4uCxzF7+8l32E+A7RMm4kMZJ89cCT2rCHAdB+ktR0JE4ty++kBSRCTA==" saltValue="oNiXWTEDpV7g96xme4w2Qw==" spinCount="100000" sheet="1" objects="1" scenarios="1"/>
  <mergeCells count="2">
    <mergeCell ref="P17:R17"/>
    <mergeCell ref="C36:N36"/>
  </mergeCells>
  <dataValidations count="6">
    <dataValidation type="decimal" allowBlank="1" showInputMessage="1" showErrorMessage="1" errorTitle="Error" error="Spendout Rate cannot exceed 1." sqref="P13">
      <formula1>0</formula1>
      <formula2>1</formula2>
    </dataValidation>
    <dataValidation type="whole" allowBlank="1" showInputMessage="1" showErrorMessage="1" sqref="E19">
      <formula1>0</formula1>
      <formula2>9999999</formula2>
    </dataValidation>
    <dataValidation type="decimal" allowBlank="1" showInputMessage="1" showErrorMessage="1" sqref="R13">
      <formula1>-1</formula1>
      <formula2>1</formula2>
    </dataValidation>
    <dataValidation type="custom" allowBlank="1" showInputMessage="1" showErrorMessage="1" errorTitle="Error" error="Entered value is not valid._x000a__x000a_Value Requirements:_x000a__x000a_* Spendout rate &quot;Total&quot; cannot exceed 1._x000a__x000a_* Value must be numeric._x000a__x000a_" sqref="E13:O13">
      <formula1>AND(SUM($E$13:$O$13) &lt;= 1, ISNUMBER($E$13:$O$13))</formula1>
    </dataValidation>
    <dataValidation type="decimal" allowBlank="1" showInputMessage="1" showErrorMessage="1" errorTitle="Error" error="Weight cannot exceed 1." sqref="E5">
      <formula1>0</formula1>
      <formula2>1</formula2>
    </dataValidation>
    <dataValidation type="whole" allowBlank="1" showInputMessage="1" showErrorMessage="1" errorTitle="Error" error="Value cannot exceed 9,999,999._x000a__x000a_Value cannot be negative." sqref="E20:O21">
      <formula1>0</formula1>
      <formula2>9999999</formula2>
    </dataValidation>
  </dataValidations>
  <pageMargins left="0.7" right="0.7" top="0.75" bottom="0.75" header="0.3" footer="0.3"/>
  <pageSetup scale="59" fitToHeight="0" orientation="landscape" horizontalDpi="4294967295" verticalDpi="4294967295" r:id="rId1"/>
  <ignoredErrors>
    <ignoredError sqref="Q13:R13" formulaRange="1"/>
    <ignoredError sqref="G7" formula="1"/>
  </ignoredErrors>
  <drawing r:id="rId2"/>
  <legacyDrawing r:id="rId3"/>
  <controls>
    <mc:AlternateContent xmlns:mc="http://schemas.openxmlformats.org/markup-compatibility/2006">
      <mc:Choice Requires="x14">
        <control shapeId="1035" r:id="rId4" name="cmbSpendoutRates">
          <controlPr autoLine="0" autoPict="0" listFillRange="SpendoutTypes" r:id="rId5">
            <anchor moveWithCells="1">
              <from>
                <xdr:col>3</xdr:col>
                <xdr:colOff>95250</xdr:colOff>
                <xdr:row>1</xdr:row>
                <xdr:rowOff>104775</xdr:rowOff>
              </from>
              <to>
                <xdr:col>10</xdr:col>
                <xdr:colOff>266700</xdr:colOff>
                <xdr:row>1</xdr:row>
                <xdr:rowOff>361950</xdr:rowOff>
              </to>
            </anchor>
          </controlPr>
        </control>
      </mc:Choice>
      <mc:Fallback>
        <control shapeId="1035" r:id="rId4" name="cmbSpendoutRates"/>
      </mc:Fallback>
    </mc:AlternateContent>
    <mc:AlternateContent xmlns:mc="http://schemas.openxmlformats.org/markup-compatibility/2006">
      <mc:Choice Requires="x14">
        <control shapeId="1046" r:id="rId6" name="cmbBA">
          <controlPr defaultSize="0" autoLine="0" autoPict="0" listFillRange="BATypes" r:id="rId7">
            <anchor moveWithCells="1">
              <from>
                <xdr:col>3</xdr:col>
                <xdr:colOff>95250</xdr:colOff>
                <xdr:row>13</xdr:row>
                <xdr:rowOff>219075</xdr:rowOff>
              </from>
              <to>
                <xdr:col>10</xdr:col>
                <xdr:colOff>304800</xdr:colOff>
                <xdr:row>15</xdr:row>
                <xdr:rowOff>28575</xdr:rowOff>
              </to>
            </anchor>
          </controlPr>
        </control>
      </mc:Choice>
      <mc:Fallback>
        <control shapeId="1046" r:id="rId6" name="cmbBA"/>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0"/>
  <sheetViews>
    <sheetView workbookViewId="0">
      <selection activeCell="C10" sqref="C10"/>
    </sheetView>
  </sheetViews>
  <sheetFormatPr defaultRowHeight="15" x14ac:dyDescent="0.25"/>
  <cols>
    <col min="1" max="1" width="11" customWidth="1"/>
    <col min="2" max="2" width="14.85546875" bestFit="1" customWidth="1"/>
  </cols>
  <sheetData>
    <row r="1" spans="1:6" x14ac:dyDescent="0.25">
      <c r="A1" t="s">
        <v>7</v>
      </c>
      <c r="B1" t="s">
        <v>8</v>
      </c>
    </row>
    <row r="2" spans="1:6" ht="15.75" x14ac:dyDescent="0.25">
      <c r="A2" s="42" t="s">
        <v>37</v>
      </c>
      <c r="B2" s="4"/>
      <c r="C2" s="4"/>
      <c r="D2" s="4"/>
      <c r="E2" s="4"/>
      <c r="F2" s="2"/>
    </row>
    <row r="3" spans="1:6" ht="15.75" x14ac:dyDescent="0.25">
      <c r="A3" s="42" t="s">
        <v>4</v>
      </c>
      <c r="B3" s="4"/>
      <c r="C3" s="4"/>
      <c r="D3" s="4"/>
      <c r="E3" s="3"/>
      <c r="F3" s="2"/>
    </row>
    <row r="4" spans="1:6" ht="15.75" x14ac:dyDescent="0.25">
      <c r="A4" s="42" t="s">
        <v>5</v>
      </c>
      <c r="B4" s="4"/>
      <c r="C4" s="4"/>
      <c r="D4" s="4"/>
      <c r="E4" s="3"/>
      <c r="F4" s="2"/>
    </row>
    <row r="5" spans="1:6" ht="15.75" x14ac:dyDescent="0.25">
      <c r="A5" s="42" t="s">
        <v>18</v>
      </c>
      <c r="B5" s="4"/>
      <c r="C5" s="4"/>
      <c r="D5" s="4"/>
      <c r="E5" s="3"/>
      <c r="F5" s="2"/>
    </row>
    <row r="6" spans="1:6" ht="15.75" x14ac:dyDescent="0.25">
      <c r="A6" s="42" t="s">
        <v>21</v>
      </c>
      <c r="B6" s="4"/>
      <c r="C6" s="4"/>
      <c r="D6" s="4"/>
      <c r="E6" s="3"/>
      <c r="F6" s="2"/>
    </row>
    <row r="7" spans="1:6" x14ac:dyDescent="0.25">
      <c r="A7" s="4"/>
      <c r="B7" s="4"/>
      <c r="C7" s="4"/>
      <c r="D7" s="4"/>
      <c r="E7" s="3"/>
      <c r="F7" s="2"/>
    </row>
    <row r="8" spans="1:6" x14ac:dyDescent="0.25">
      <c r="A8" s="4" t="s">
        <v>7</v>
      </c>
      <c r="B8" s="4" t="s">
        <v>12</v>
      </c>
      <c r="C8" s="4"/>
      <c r="D8" s="4"/>
      <c r="E8" s="4"/>
      <c r="F8" s="2"/>
    </row>
    <row r="9" spans="1:6" ht="15.75" x14ac:dyDescent="0.25">
      <c r="A9" s="42" t="s">
        <v>38</v>
      </c>
      <c r="B9" s="4"/>
      <c r="C9" s="4"/>
      <c r="D9" s="4"/>
      <c r="E9" s="4"/>
      <c r="F9" s="2"/>
    </row>
    <row r="10" spans="1:6" ht="15.75" x14ac:dyDescent="0.25">
      <c r="A10" s="42" t="s">
        <v>13</v>
      </c>
    </row>
  </sheetData>
  <sheetProtection algorithmName="SHA-512" hashValue="shk32U8c852KZ4pDq8YlWU0wt2/VnR9D1cDCArTvbyonCJiBGUMDwxyjrZ4Jlh0jold+x/tSbLhZc99gpkKZ8g==" saltValue="ftcsvpSB5tzqKJH+ROsgg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About the Model</vt:lpstr>
      <vt:lpstr>Instructions</vt:lpstr>
      <vt:lpstr>Interactive Model</vt:lpstr>
      <vt:lpstr>SpendoutRates</vt:lpstr>
      <vt:lpstr>BATypes</vt:lpstr>
      <vt:lpstr>spend1</vt:lpstr>
      <vt:lpstr>spend10</vt:lpstr>
      <vt:lpstr>spend11</vt:lpstr>
      <vt:lpstr>spend2</vt:lpstr>
      <vt:lpstr>spend3</vt:lpstr>
      <vt:lpstr>spend4</vt:lpstr>
      <vt:lpstr>spend5</vt:lpstr>
      <vt:lpstr>spend6</vt:lpstr>
      <vt:lpstr>spend7</vt:lpstr>
      <vt:lpstr>spend8</vt:lpstr>
      <vt:lpstr>spend9</vt:lpstr>
      <vt:lpstr>SpendoutTypes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2018-07-26T11:20:06Z</cp:lastPrinted>
  <dcterms:created xsi:type="dcterms:W3CDTF">2018-05-21T16:58:37Z</dcterms:created>
  <dcterms:modified xsi:type="dcterms:W3CDTF">2020-01-28T19:58:45Z</dcterms:modified>
</cp:coreProperties>
</file>