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autoCompressPictures="0"/>
  <mc:AlternateContent xmlns:mc="http://schemas.openxmlformats.org/markup-compatibility/2006">
    <mc:Choice Requires="x15">
      <x15ac:absPath xmlns:x15ac="http://schemas.microsoft.com/office/spreadsheetml/2010/11/ac" url="Z:\1-Publications\01-Reports\FYDP 2020\Supplemental Data\"/>
    </mc:Choice>
  </mc:AlternateContent>
  <bookViews>
    <workbookView xWindow="4220" yWindow="460" windowWidth="31320" windowHeight="19780"/>
  </bookViews>
  <sheets>
    <sheet name="Contents" sheetId="2" r:id="rId1"/>
    <sheet name="Figure 1" sheetId="23" r:id="rId2"/>
    <sheet name="Figure 2" sheetId="3" r:id="rId3"/>
    <sheet name="Figure 4" sheetId="24" r:id="rId4"/>
    <sheet name="Figure 5" sheetId="29" r:id="rId5"/>
    <sheet name="Figure 6" sheetId="30" r:id="rId6"/>
    <sheet name="Box 2 Figure" sheetId="31" r:id="rId7"/>
    <sheet name="Appendix Figure" sheetId="32" r:id="rId8"/>
    <sheet name="Supplemental Data" sheetId="28" r:id="rId9"/>
  </sheets>
  <calcPr calcId="152511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F45" i="29" l="1"/>
  <c r="F44" i="29"/>
  <c r="F43" i="29"/>
  <c r="F42" i="29"/>
  <c r="F41" i="29"/>
  <c r="F40" i="29"/>
  <c r="F39" i="29"/>
  <c r="F38" i="29"/>
  <c r="F37" i="29"/>
  <c r="F36" i="29"/>
  <c r="F35" i="29"/>
  <c r="F34" i="29"/>
  <c r="F33" i="29"/>
  <c r="F32" i="29"/>
  <c r="F31" i="29"/>
  <c r="F30" i="29"/>
  <c r="F29" i="29"/>
  <c r="F28" i="29"/>
  <c r="F27" i="29"/>
  <c r="F26" i="29"/>
  <c r="F25" i="29"/>
  <c r="F24" i="29"/>
  <c r="F23" i="29"/>
  <c r="F22" i="29"/>
  <c r="F21" i="29"/>
  <c r="F20" i="29"/>
  <c r="F19" i="29"/>
  <c r="F18" i="29"/>
  <c r="F17" i="29"/>
  <c r="F16" i="29"/>
  <c r="F15" i="29"/>
  <c r="F14" i="29"/>
  <c r="F13" i="29"/>
  <c r="F12" i="29"/>
  <c r="F11" i="29"/>
  <c r="C12" i="29"/>
  <c r="C13" i="29"/>
  <c r="C14" i="29"/>
  <c r="C15" i="29"/>
  <c r="C16" i="29"/>
  <c r="C17" i="29"/>
  <c r="C18" i="29"/>
  <c r="C19" i="29"/>
  <c r="C20" i="29"/>
  <c r="C21" i="29"/>
  <c r="C22" i="29"/>
  <c r="C23" i="29"/>
  <c r="C24" i="29"/>
  <c r="C25" i="29"/>
  <c r="C26" i="29"/>
  <c r="C27" i="29"/>
  <c r="C28" i="29"/>
  <c r="C29" i="29"/>
  <c r="C30" i="29"/>
  <c r="C31" i="29"/>
  <c r="C32" i="29"/>
  <c r="C33" i="29"/>
  <c r="C34" i="29"/>
  <c r="C35" i="29"/>
  <c r="C36" i="29"/>
  <c r="C37" i="29"/>
  <c r="C38" i="29"/>
  <c r="C39" i="29"/>
  <c r="C40" i="29"/>
  <c r="C41" i="29"/>
  <c r="C42" i="29"/>
  <c r="C43" i="29"/>
  <c r="C44" i="29"/>
  <c r="C45" i="29"/>
  <c r="C11" i="29"/>
</calcChain>
</file>

<file path=xl/sharedStrings.xml><?xml version="1.0" encoding="utf-8"?>
<sst xmlns="http://schemas.openxmlformats.org/spreadsheetml/2006/main" count="113" uniqueCount="66">
  <si>
    <t>Fiscal Year</t>
  </si>
  <si>
    <t>Infrastructure</t>
  </si>
  <si>
    <t>Contents</t>
  </si>
  <si>
    <t>Acquisition</t>
  </si>
  <si>
    <t>Operation and Support</t>
  </si>
  <si>
    <t>Figure 2.</t>
  </si>
  <si>
    <t>Figure 1.</t>
  </si>
  <si>
    <t>Base Budget</t>
  </si>
  <si>
    <t>Army</t>
  </si>
  <si>
    <t>Navy and Marine Corps</t>
  </si>
  <si>
    <t>Air Force</t>
  </si>
  <si>
    <t>Supplemental Data</t>
  </si>
  <si>
    <t>Military Construction</t>
  </si>
  <si>
    <t>Family Housing</t>
  </si>
  <si>
    <t>RDT&amp;E</t>
  </si>
  <si>
    <t>Procurement</t>
  </si>
  <si>
    <t>Military Personnel</t>
  </si>
  <si>
    <t>Operation &amp; Maintenance</t>
  </si>
  <si>
    <t>Funding for the Department of Defense</t>
  </si>
  <si>
    <t>Billions of 2020 Dollars</t>
  </si>
  <si>
    <t>Total Budget</t>
  </si>
  <si>
    <t>Funding for the Department of Defense, as Categorized by CBO</t>
  </si>
  <si>
    <t>Figure 4.</t>
  </si>
  <si>
    <t>Funding for the Military Health System</t>
  </si>
  <si>
    <t>Direct Care and Administration</t>
  </si>
  <si>
    <t>Purchased Care and Contracts</t>
  </si>
  <si>
    <t>Pharmaceuticals</t>
  </si>
  <si>
    <t>TRICARE for Life Accrual Payments</t>
  </si>
  <si>
    <t>Figure 5.</t>
  </si>
  <si>
    <t>DoD's Acquisition Funding, by Appropriation Title</t>
  </si>
  <si>
    <t>Annual</t>
  </si>
  <si>
    <t>Average Since 2000</t>
  </si>
  <si>
    <t>Research, Development, Test, and Evaluation</t>
  </si>
  <si>
    <t>Figure 6.</t>
  </si>
  <si>
    <t>Funding for the Department of Defense, by Appropriation Title</t>
  </si>
  <si>
    <t>Figure 1. Funding for the Department of Defense</t>
  </si>
  <si>
    <t>Figure 2. Funding for the Department of Defense, as Categorized by CBO</t>
  </si>
  <si>
    <t>Figure 4. Funding for the Military Health System</t>
  </si>
  <si>
    <t>Figure 5. DoD's Acquisition Funding, by Appropriation Title</t>
  </si>
  <si>
    <t>Growth in DoD's Budgets</t>
  </si>
  <si>
    <t>Costs Using DoD's Assumptions</t>
  </si>
  <si>
    <t>No Real Growth</t>
  </si>
  <si>
    <t>Box 2 Figure.</t>
  </si>
  <si>
    <t>Overseas Contingency Operations, Enduring Costs, and the Base Budget</t>
  </si>
  <si>
    <t>OCO for Base</t>
  </si>
  <si>
    <t>OCO</t>
  </si>
  <si>
    <t>Emergency</t>
  </si>
  <si>
    <t>2019 FYDP</t>
  </si>
  <si>
    <t>2019 (Actual)</t>
  </si>
  <si>
    <t>2020 FYDP</t>
  </si>
  <si>
    <t xml:space="preserve">Enduring Costs </t>
  </si>
  <si>
    <r>
      <t xml:space="preserve">This file presents the data underlying the figures and supplemental data from CBO's August 2019 report </t>
    </r>
    <r>
      <rPr>
        <i/>
        <sz val="11"/>
        <color theme="1"/>
        <rFont val="Arial"/>
        <family val="2"/>
      </rPr>
      <t>Long-Term Implications of the 2020 Future Years Defense Program</t>
    </r>
    <r>
      <rPr>
        <sz val="11"/>
        <color theme="1"/>
        <rFont val="Arial"/>
        <family val="2"/>
      </rPr>
      <t>.</t>
    </r>
  </si>
  <si>
    <t>Return to Table of Contents</t>
  </si>
  <si>
    <t>www.cbo.gov/publication/55500</t>
  </si>
  <si>
    <t>Supplemental Data: Funding for the Department of Defense, by Appropriation Title</t>
  </si>
  <si>
    <t>3 Percent Real Growth</t>
  </si>
  <si>
    <t>5 Percent Real Growth</t>
  </si>
  <si>
    <t>Box 2 Figure. Growth in DoD's Budgets</t>
  </si>
  <si>
    <t>Appendix Figure. Overseas Contingency Operations, Enduring Costs, and the Base Budget</t>
  </si>
  <si>
    <t>Appendix Figure.</t>
  </si>
  <si>
    <t>GDP</t>
  </si>
  <si>
    <t>DoD's Acquisition Funding, by Military Service</t>
  </si>
  <si>
    <t>Figure 6. DoD's Acquisition Funding, by Military Service</t>
  </si>
  <si>
    <t>Other DoD Organizations</t>
  </si>
  <si>
    <t>Base</t>
  </si>
  <si>
    <t>Deflator (index, 2020=1)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</si>
</sst>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0.0"/>
    <numFmt numFmtId="165" formatCode="0.000"/>
    <numFmt numFmtId="166" formatCode="0.00000"/>
    <numFmt numFmtId="167" formatCode="0.0000"/>
  </numFmts>
  <fonts count="11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i/>
      <sz val="11"/>
      <color theme="1"/>
      <name val="Arial"/>
      <family val="2"/>
    </font>
    <font>
      <b/>
      <sz val="11"/>
      <color theme="1"/>
      <name val="Arial"/>
      <family val="2"/>
    </font>
    <font>
      <sz val="11"/>
      <name val="Arial"/>
      <family val="2"/>
    </font>
    <font>
      <b/>
      <sz val="11"/>
      <color theme="1"/>
      <name val="Calibri"/>
      <family val="2"/>
      <scheme val="minor"/>
    </font>
    <font>
      <sz val="11"/>
      <color indexed="8"/>
      <name val="Calibri"/>
      <family val="2"/>
      <scheme val="minor"/>
    </font>
    <font>
      <u/>
      <sz val="11"/>
      <color theme="11"/>
      <name val="Calibri"/>
      <family val="2"/>
      <scheme val="minor"/>
    </font>
    <font>
      <u/>
      <sz val="10"/>
      <color theme="3"/>
      <name val="Arial"/>
      <family val="2"/>
    </font>
    <font>
      <b/>
      <sz val="11"/>
      <color rgb="FFFF0000"/>
      <name val="Arial"/>
      <family val="2"/>
    </font>
    <font>
      <u/>
      <sz val="11"/>
      <color theme="3"/>
      <name val="Arial"/>
      <family val="2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/>
      <right/>
      <top/>
      <bottom style="thin">
        <color auto="1"/>
      </bottom>
      <diagonal/>
    </border>
  </borders>
  <cellStyleXfs count="38">
    <xf numFmtId="0" fontId="0" fillId="0" borderId="0"/>
    <xf numFmtId="0" fontId="8" fillId="0" borderId="0" applyNumberFormat="0" applyFill="0" applyBorder="0" applyAlignment="0" applyProtection="0">
      <alignment vertical="top"/>
      <protection locked="0"/>
    </xf>
    <xf numFmtId="0" fontId="6" fillId="0" borderId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</cellStyleXfs>
  <cellXfs count="61">
    <xf numFmtId="0" fontId="0" fillId="0" borderId="0" xfId="0"/>
    <xf numFmtId="0" fontId="1" fillId="0" borderId="0" xfId="0" applyFont="1" applyAlignment="1"/>
    <xf numFmtId="164" fontId="4" fillId="0" borderId="1" xfId="0" applyNumberFormat="1" applyFont="1" applyBorder="1" applyAlignment="1">
      <alignment horizontal="center"/>
    </xf>
    <xf numFmtId="0" fontId="1" fillId="0" borderId="0" xfId="0" applyFont="1"/>
    <xf numFmtId="0" fontId="1" fillId="0" borderId="0" xfId="0" applyFont="1" applyAlignment="1">
      <alignment horizontal="center"/>
    </xf>
    <xf numFmtId="0" fontId="1" fillId="0" borderId="1" xfId="0" applyFont="1" applyBorder="1" applyAlignment="1">
      <alignment horizontal="center"/>
    </xf>
    <xf numFmtId="0" fontId="5" fillId="0" borderId="0" xfId="0" applyFont="1"/>
    <xf numFmtId="0" fontId="1" fillId="0" borderId="0" xfId="0" applyFont="1" applyAlignment="1">
      <alignment horizontal="left"/>
    </xf>
    <xf numFmtId="1" fontId="1" fillId="0" borderId="0" xfId="0" applyNumberFormat="1" applyFont="1" applyAlignment="1">
      <alignment horizontal="center" wrapText="1"/>
    </xf>
    <xf numFmtId="0" fontId="1" fillId="0" borderId="1" xfId="0" applyFont="1" applyBorder="1" applyAlignment="1">
      <alignment horizontal="center" wrapText="1"/>
    </xf>
    <xf numFmtId="0" fontId="3" fillId="0" borderId="0" xfId="0" applyFont="1"/>
    <xf numFmtId="0" fontId="1" fillId="0" borderId="0" xfId="0" applyFont="1" applyBorder="1" applyAlignment="1">
      <alignment horizontal="center" wrapText="1"/>
    </xf>
    <xf numFmtId="0" fontId="1" fillId="0" borderId="1" xfId="0" applyFont="1" applyBorder="1" applyAlignment="1">
      <alignment horizontal="left" wrapText="1"/>
    </xf>
    <xf numFmtId="0" fontId="1" fillId="0" borderId="0" xfId="0" applyFont="1" applyBorder="1" applyAlignment="1">
      <alignment horizontal="left"/>
    </xf>
    <xf numFmtId="0" fontId="1" fillId="0" borderId="1" xfId="0" applyFont="1" applyBorder="1" applyAlignment="1">
      <alignment horizontal="left"/>
    </xf>
    <xf numFmtId="0" fontId="1" fillId="0" borderId="0" xfId="0" applyFont="1" applyAlignment="1">
      <alignment horizontal="left"/>
    </xf>
    <xf numFmtId="0" fontId="1" fillId="0" borderId="0" xfId="0" applyFont="1" applyAlignment="1">
      <alignment horizontal="center" wrapText="1"/>
    </xf>
    <xf numFmtId="165" fontId="1" fillId="0" borderId="0" xfId="0" applyNumberFormat="1" applyFont="1" applyAlignment="1">
      <alignment horizontal="center" wrapText="1"/>
    </xf>
    <xf numFmtId="166" fontId="1" fillId="0" borderId="0" xfId="0" applyNumberFormat="1" applyFont="1" applyBorder="1" applyAlignment="1">
      <alignment horizontal="center" wrapText="1"/>
    </xf>
    <xf numFmtId="0" fontId="3" fillId="0" borderId="0" xfId="0" applyFont="1" applyAlignment="1">
      <alignment horizontal="left"/>
    </xf>
    <xf numFmtId="0" fontId="1" fillId="0" borderId="1" xfId="0" applyFont="1" applyBorder="1"/>
    <xf numFmtId="166" fontId="1" fillId="0" borderId="0" xfId="0" applyNumberFormat="1" applyFont="1" applyAlignment="1">
      <alignment horizontal="center"/>
    </xf>
    <xf numFmtId="164" fontId="4" fillId="0" borderId="0" xfId="0" applyNumberFormat="1" applyFont="1" applyAlignment="1">
      <alignment horizontal="center"/>
    </xf>
    <xf numFmtId="0" fontId="3" fillId="0" borderId="0" xfId="0" applyFont="1" applyAlignment="1">
      <alignment horizontal="center"/>
    </xf>
    <xf numFmtId="0" fontId="0" fillId="0" borderId="0" xfId="0" applyAlignment="1">
      <alignment vertical="center" wrapText="1"/>
    </xf>
    <xf numFmtId="0" fontId="9" fillId="0" borderId="0" xfId="0" applyFont="1"/>
    <xf numFmtId="0" fontId="10" fillId="0" borderId="0" xfId="1" applyFont="1" applyAlignment="1" applyProtection="1">
      <alignment horizontal="left"/>
    </xf>
    <xf numFmtId="0" fontId="10" fillId="0" borderId="0" xfId="1" quotePrefix="1" applyFont="1" applyAlignment="1" applyProtection="1">
      <alignment vertical="center" wrapText="1"/>
    </xf>
    <xf numFmtId="0" fontId="0" fillId="0" borderId="0" xfId="0" applyAlignment="1">
      <alignment vertical="center" wrapText="1"/>
    </xf>
    <xf numFmtId="0" fontId="3" fillId="0" borderId="0" xfId="0" applyFont="1" applyAlignment="1">
      <alignment vertical="center"/>
    </xf>
    <xf numFmtId="0" fontId="0" fillId="0" borderId="0" xfId="0" applyFont="1"/>
    <xf numFmtId="0" fontId="4" fillId="0" borderId="1" xfId="0" applyFont="1" applyBorder="1"/>
    <xf numFmtId="0" fontId="1" fillId="0" borderId="1" xfId="0" applyFont="1" applyBorder="1" applyAlignment="1"/>
    <xf numFmtId="165" fontId="1" fillId="0" borderId="1" xfId="0" applyNumberFormat="1" applyFont="1" applyBorder="1" applyAlignment="1">
      <alignment horizontal="center" wrapText="1"/>
    </xf>
    <xf numFmtId="164" fontId="1" fillId="0" borderId="0" xfId="0" applyNumberFormat="1" applyFont="1" applyAlignment="1">
      <alignment horizontal="center"/>
    </xf>
    <xf numFmtId="0" fontId="10" fillId="0" borderId="0" xfId="1" applyFont="1" applyAlignment="1" applyProtection="1">
      <alignment vertical="center" wrapText="1"/>
    </xf>
    <xf numFmtId="164" fontId="1" fillId="0" borderId="0" xfId="0" applyNumberFormat="1" applyFont="1" applyAlignment="1">
      <alignment horizontal="center" wrapText="1"/>
    </xf>
    <xf numFmtId="164" fontId="1" fillId="0" borderId="0" xfId="0" applyNumberFormat="1" applyFont="1"/>
    <xf numFmtId="164" fontId="1" fillId="0" borderId="1" xfId="0" applyNumberFormat="1" applyFont="1" applyBorder="1" applyAlignment="1">
      <alignment horizontal="center" wrapText="1"/>
    </xf>
    <xf numFmtId="164" fontId="0" fillId="0" borderId="0" xfId="0" applyNumberFormat="1" applyFont="1"/>
    <xf numFmtId="1" fontId="0" fillId="0" borderId="0" xfId="0" applyNumberFormat="1"/>
    <xf numFmtId="164" fontId="0" fillId="0" borderId="0" xfId="0" applyNumberFormat="1"/>
    <xf numFmtId="2" fontId="0" fillId="0" borderId="0" xfId="0" applyNumberFormat="1"/>
    <xf numFmtId="164" fontId="1" fillId="0" borderId="1" xfId="0" applyNumberFormat="1" applyFont="1" applyBorder="1" applyAlignment="1">
      <alignment horizontal="center"/>
    </xf>
    <xf numFmtId="0" fontId="4" fillId="0" borderId="0" xfId="0" applyFont="1" applyBorder="1"/>
    <xf numFmtId="165" fontId="0" fillId="0" borderId="0" xfId="0" applyNumberFormat="1" applyFont="1"/>
    <xf numFmtId="1" fontId="1" fillId="0" borderId="0" xfId="0" applyNumberFormat="1" applyFont="1"/>
    <xf numFmtId="165" fontId="1" fillId="0" borderId="1" xfId="0" applyNumberFormat="1" applyFont="1" applyBorder="1" applyAlignment="1">
      <alignment horizontal="center" wrapText="1"/>
    </xf>
    <xf numFmtId="167" fontId="1" fillId="0" borderId="0" xfId="0" applyNumberFormat="1" applyFont="1" applyAlignment="1">
      <alignment horizontal="center"/>
    </xf>
    <xf numFmtId="167" fontId="1" fillId="0" borderId="1" xfId="0" applyNumberFormat="1" applyFont="1" applyBorder="1" applyAlignment="1">
      <alignment horizontal="center"/>
    </xf>
    <xf numFmtId="0" fontId="10" fillId="0" borderId="0" xfId="1" applyFont="1" applyAlignment="1" applyProtection="1"/>
    <xf numFmtId="0" fontId="1" fillId="0" borderId="1" xfId="0" applyFont="1" applyBorder="1" applyAlignment="1">
      <alignment horizontal="center" wrapText="1"/>
    </xf>
    <xf numFmtId="0" fontId="10" fillId="0" borderId="0" xfId="1" quotePrefix="1" applyFont="1" applyAlignment="1" applyProtection="1">
      <alignment horizontal="left"/>
    </xf>
    <xf numFmtId="0" fontId="10" fillId="0" borderId="0" xfId="1" quotePrefix="1" applyFont="1" applyAlignment="1" applyProtection="1">
      <alignment vertical="center" wrapText="1"/>
    </xf>
    <xf numFmtId="0" fontId="10" fillId="0" borderId="0" xfId="1" applyFont="1" applyAlignment="1" applyProtection="1">
      <alignment vertical="center" wrapText="1"/>
    </xf>
    <xf numFmtId="0" fontId="10" fillId="0" borderId="0" xfId="1" applyFont="1" applyAlignment="1" applyProtection="1"/>
    <xf numFmtId="165" fontId="1" fillId="0" borderId="1" xfId="0" applyNumberFormat="1" applyFont="1" applyBorder="1" applyAlignment="1">
      <alignment horizontal="center" wrapText="1"/>
    </xf>
    <xf numFmtId="0" fontId="1" fillId="0" borderId="1" xfId="0" applyFont="1" applyBorder="1" applyAlignment="1">
      <alignment horizontal="center" wrapText="1"/>
    </xf>
    <xf numFmtId="0" fontId="3" fillId="0" borderId="0" xfId="0" applyFont="1" applyBorder="1" applyAlignment="1">
      <alignment horizontal="center" wrapText="1"/>
    </xf>
    <xf numFmtId="1" fontId="3" fillId="0" borderId="0" xfId="0" applyNumberFormat="1" applyFont="1" applyAlignment="1">
      <alignment horizontal="center" wrapText="1"/>
    </xf>
    <xf numFmtId="0" fontId="1" fillId="0" borderId="1" xfId="0" applyFont="1" applyBorder="1" applyAlignment="1">
      <alignment horizontal="center"/>
    </xf>
  </cellXfs>
  <cellStyles count="38">
    <cellStyle name="Followed Hyperlink" xfId="3" builtinId="9" hidden="1"/>
    <cellStyle name="Followed Hyperlink" xfId="4" builtinId="9" hidden="1"/>
    <cellStyle name="Followed Hyperlink" xfId="5" builtinId="9" hidden="1"/>
    <cellStyle name="Followed Hyperlink" xfId="6" builtinId="9" hidden="1"/>
    <cellStyle name="Followed Hyperlink" xfId="7" builtinId="9" hidden="1"/>
    <cellStyle name="Followed Hyperlink" xfId="8" builtinId="9" hidden="1"/>
    <cellStyle name="Followed Hyperlink" xfId="9" builtinId="9" hidden="1"/>
    <cellStyle name="Followed Hyperlink" xfId="10" builtinId="9" hidden="1"/>
    <cellStyle name="Followed Hyperlink" xfId="11" builtinId="9" hidden="1"/>
    <cellStyle name="Followed Hyperlink" xfId="12" builtinId="9" hidden="1"/>
    <cellStyle name="Followed Hyperlink" xfId="13" builtinId="9" hidden="1"/>
    <cellStyle name="Followed Hyperlink" xfId="14" builtinId="9" hidden="1"/>
    <cellStyle name="Followed Hyperlink" xfId="15" builtinId="9" hidden="1"/>
    <cellStyle name="Followed Hyperlink" xfId="16" builtinId="9" hidden="1"/>
    <cellStyle name="Followed Hyperlink" xfId="17" builtinId="9" hidden="1"/>
    <cellStyle name="Followed Hyperlink" xfId="18" builtinId="9" hidden="1"/>
    <cellStyle name="Followed Hyperlink" xfId="19" builtinId="9" hidden="1"/>
    <cellStyle name="Followed Hyperlink" xfId="20" builtinId="9" hidden="1"/>
    <cellStyle name="Followed Hyperlink" xfId="21" builtinId="9" hidden="1"/>
    <cellStyle name="Followed Hyperlink" xfId="22" builtinId="9" hidden="1"/>
    <cellStyle name="Followed Hyperlink" xfId="23" builtinId="9" hidden="1"/>
    <cellStyle name="Followed Hyperlink" xfId="24" builtinId="9" hidden="1"/>
    <cellStyle name="Followed Hyperlink" xfId="25" builtinId="9" hidden="1"/>
    <cellStyle name="Followed Hyperlink" xfId="26" builtinId="9" hidden="1"/>
    <cellStyle name="Followed Hyperlink" xfId="27" builtinId="9" hidden="1"/>
    <cellStyle name="Followed Hyperlink" xfId="28" builtinId="9" hidden="1"/>
    <cellStyle name="Followed Hyperlink" xfId="29" builtinId="9" hidden="1"/>
    <cellStyle name="Followed Hyperlink" xfId="30" builtinId="9" hidden="1"/>
    <cellStyle name="Followed Hyperlink" xfId="31" builtinId="9" hidden="1"/>
    <cellStyle name="Followed Hyperlink" xfId="32" builtinId="9" hidden="1"/>
    <cellStyle name="Followed Hyperlink" xfId="33" builtinId="9" hidden="1"/>
    <cellStyle name="Followed Hyperlink" xfId="34" builtinId="9" hidden="1"/>
    <cellStyle name="Followed Hyperlink" xfId="35" builtinId="9" hidden="1"/>
    <cellStyle name="Followed Hyperlink" xfId="36" builtinId="9" hidden="1"/>
    <cellStyle name="Followed Hyperlink" xfId="37" builtinId="9" hidden="1"/>
    <cellStyle name="Hyperlink" xfId="1" builtinId="8" customBuiltin="1"/>
    <cellStyle name="Normal" xfId="0" builtinId="0"/>
    <cellStyle name="Normal 4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4</xdr:row>
      <xdr:rowOff>0</xdr:rowOff>
    </xdr:from>
    <xdr:to>
      <xdr:col>13</xdr:col>
      <xdr:colOff>711200</xdr:colOff>
      <xdr:row>42</xdr:row>
      <xdr:rowOff>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10F29369-D437-8145-98D8-64A8192FE6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05800" y="762000"/>
          <a:ext cx="9956800" cy="72517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0</xdr:colOff>
      <xdr:row>4</xdr:row>
      <xdr:rowOff>0</xdr:rowOff>
    </xdr:from>
    <xdr:to>
      <xdr:col>28</xdr:col>
      <xdr:colOff>355600</xdr:colOff>
      <xdr:row>52</xdr:row>
      <xdr:rowOff>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6D29FCFE-DF6E-304A-ADD7-547BEC8AFE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093700" y="762000"/>
          <a:ext cx="12471400" cy="9144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4</xdr:row>
      <xdr:rowOff>0</xdr:rowOff>
    </xdr:from>
    <xdr:to>
      <xdr:col>21</xdr:col>
      <xdr:colOff>152400</xdr:colOff>
      <xdr:row>37</xdr:row>
      <xdr:rowOff>182446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47500" y="762000"/>
          <a:ext cx="10058400" cy="663404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4</xdr:row>
      <xdr:rowOff>0</xdr:rowOff>
    </xdr:from>
    <xdr:to>
      <xdr:col>21</xdr:col>
      <xdr:colOff>152400</xdr:colOff>
      <xdr:row>37</xdr:row>
      <xdr:rowOff>119595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55300" y="762000"/>
          <a:ext cx="10058400" cy="639339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4</xdr:row>
      <xdr:rowOff>0</xdr:rowOff>
    </xdr:from>
    <xdr:to>
      <xdr:col>19</xdr:col>
      <xdr:colOff>152400</xdr:colOff>
      <xdr:row>37</xdr:row>
      <xdr:rowOff>61155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34500" y="762000"/>
          <a:ext cx="10058400" cy="633495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4</xdr:row>
      <xdr:rowOff>0</xdr:rowOff>
    </xdr:from>
    <xdr:to>
      <xdr:col>20</xdr:col>
      <xdr:colOff>355600</xdr:colOff>
      <xdr:row>43</xdr:row>
      <xdr:rowOff>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682729D2-DD61-0148-A438-A1B8FD9D90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509000" y="762000"/>
          <a:ext cx="11912600" cy="76200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4</xdr:row>
      <xdr:rowOff>0</xdr:rowOff>
    </xdr:from>
    <xdr:to>
      <xdr:col>23</xdr:col>
      <xdr:colOff>127000</xdr:colOff>
      <xdr:row>55</xdr:row>
      <xdr:rowOff>25400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E590B7B5-2278-C447-9989-D50BE2C8DC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017000" y="762000"/>
          <a:ext cx="12509500" cy="97409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hyperlink" Target="http://www.cbo.gov/publication/55500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://www.cbo.gov/publication/55500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hyperlink" Target="http://www.cbo.gov/publication/55500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hyperlink" Target="http://www.cbo.gov/publication/55500" TargetMode="Externa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hyperlink" Target="http://www.cbo.gov/publication/55500" TargetMode="Externa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hyperlink" Target="http://www.cbo.gov/publication/55500" TargetMode="Externa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hyperlink" Target="http://www.cbo.gov/publication/55500" TargetMode="Externa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hyperlink" Target="http://www.cbo.gov/publication/55500" TargetMode="Externa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hyperlink" Target="http://www.cbo.gov/publication/55500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15"/>
  <sheetViews>
    <sheetView tabSelected="1" workbookViewId="0"/>
  </sheetViews>
  <sheetFormatPr defaultColWidth="8.81640625" defaultRowHeight="14" x14ac:dyDescent="0.3"/>
  <cols>
    <col min="1" max="16384" width="8.81640625" style="3"/>
  </cols>
  <sheetData>
    <row r="1" spans="1:18" ht="14.5" x14ac:dyDescent="0.35">
      <c r="A1" s="1" t="s">
        <v>51</v>
      </c>
    </row>
    <row r="2" spans="1:18" x14ac:dyDescent="0.3">
      <c r="A2" s="26" t="s">
        <v>53</v>
      </c>
      <c r="E2" s="25"/>
    </row>
    <row r="5" spans="1:18" x14ac:dyDescent="0.3">
      <c r="A5" s="10" t="s">
        <v>2</v>
      </c>
    </row>
    <row r="6" spans="1:18" ht="8" customHeight="1" x14ac:dyDescent="0.3"/>
    <row r="7" spans="1:18" x14ac:dyDescent="0.3">
      <c r="A7" s="52" t="s">
        <v>35</v>
      </c>
      <c r="B7" s="52"/>
      <c r="C7" s="52"/>
      <c r="D7" s="52"/>
      <c r="E7" s="52"/>
      <c r="F7" s="52"/>
      <c r="G7" s="52"/>
      <c r="H7" s="52"/>
      <c r="I7" s="52"/>
      <c r="J7" s="52"/>
      <c r="K7" s="52"/>
      <c r="L7" s="52"/>
      <c r="M7" s="52"/>
      <c r="N7" s="52"/>
      <c r="O7" s="52"/>
      <c r="P7" s="52"/>
    </row>
    <row r="8" spans="1:18" x14ac:dyDescent="0.3">
      <c r="A8" s="53" t="s">
        <v>36</v>
      </c>
      <c r="B8" s="53"/>
      <c r="C8" s="53"/>
      <c r="D8" s="53"/>
      <c r="E8" s="53"/>
      <c r="F8" s="53"/>
      <c r="G8" s="53"/>
      <c r="H8" s="53"/>
      <c r="I8" s="53"/>
      <c r="J8" s="53"/>
      <c r="K8" s="53"/>
      <c r="L8" s="53"/>
      <c r="M8" s="53"/>
      <c r="N8" s="53"/>
      <c r="O8" s="53"/>
      <c r="P8" s="53"/>
      <c r="Q8" s="54"/>
      <c r="R8" s="54"/>
    </row>
    <row r="9" spans="1:18" x14ac:dyDescent="0.3">
      <c r="A9" s="53" t="s">
        <v>37</v>
      </c>
      <c r="B9" s="53"/>
      <c r="C9" s="53"/>
      <c r="D9" s="53"/>
      <c r="E9" s="53"/>
      <c r="F9" s="53"/>
      <c r="G9" s="53"/>
      <c r="H9" s="53"/>
      <c r="I9" s="53"/>
      <c r="J9" s="53"/>
      <c r="K9" s="53"/>
      <c r="L9" s="53"/>
      <c r="M9" s="53"/>
      <c r="N9" s="53"/>
      <c r="O9" s="53"/>
      <c r="P9" s="53"/>
      <c r="Q9" s="54"/>
      <c r="R9" s="54"/>
    </row>
    <row r="10" spans="1:18" x14ac:dyDescent="0.3">
      <c r="A10" s="53" t="s">
        <v>38</v>
      </c>
      <c r="B10" s="53"/>
      <c r="C10" s="53"/>
      <c r="D10" s="53"/>
      <c r="E10" s="53"/>
      <c r="F10" s="53"/>
      <c r="G10" s="53"/>
      <c r="H10" s="53"/>
      <c r="I10" s="53"/>
      <c r="J10" s="53"/>
      <c r="K10" s="53"/>
      <c r="L10" s="53"/>
      <c r="M10" s="53"/>
      <c r="N10" s="53"/>
      <c r="O10" s="53"/>
      <c r="P10" s="53"/>
      <c r="Q10" s="54"/>
      <c r="R10" s="54"/>
    </row>
    <row r="11" spans="1:18" x14ac:dyDescent="0.3">
      <c r="A11" s="53" t="s">
        <v>62</v>
      </c>
      <c r="B11" s="53"/>
      <c r="C11" s="53"/>
      <c r="D11" s="53"/>
      <c r="E11" s="53"/>
      <c r="F11" s="53"/>
      <c r="G11" s="53"/>
      <c r="H11" s="53"/>
      <c r="I11" s="53"/>
      <c r="J11" s="53"/>
      <c r="K11" s="53"/>
      <c r="L11" s="53"/>
      <c r="M11" s="53"/>
      <c r="N11" s="53"/>
      <c r="O11" s="53"/>
      <c r="P11" s="53"/>
      <c r="Q11" s="54"/>
      <c r="R11" s="54"/>
    </row>
    <row r="12" spans="1:18" x14ac:dyDescent="0.3">
      <c r="A12" s="53" t="s">
        <v>57</v>
      </c>
      <c r="B12" s="53"/>
      <c r="C12" s="53"/>
      <c r="D12" s="53"/>
      <c r="E12" s="53"/>
      <c r="F12" s="53"/>
      <c r="G12" s="53"/>
      <c r="H12" s="53"/>
      <c r="I12" s="53"/>
      <c r="J12" s="53"/>
      <c r="K12" s="53"/>
      <c r="L12" s="53"/>
      <c r="M12" s="53"/>
      <c r="N12" s="53"/>
      <c r="O12" s="53"/>
      <c r="P12" s="53"/>
      <c r="Q12" s="54"/>
      <c r="R12" s="54"/>
    </row>
    <row r="13" spans="1:18" x14ac:dyDescent="0.3">
      <c r="A13" s="53" t="s">
        <v>58</v>
      </c>
      <c r="B13" s="53"/>
      <c r="C13" s="53"/>
      <c r="D13" s="53"/>
      <c r="E13" s="53"/>
      <c r="F13" s="53"/>
      <c r="G13" s="53"/>
      <c r="H13" s="53"/>
      <c r="I13" s="53"/>
      <c r="J13" s="53"/>
      <c r="K13" s="53"/>
      <c r="L13" s="53"/>
      <c r="M13" s="53"/>
      <c r="N13" s="53"/>
      <c r="O13" s="53"/>
      <c r="P13" s="53"/>
      <c r="Q13" s="54"/>
      <c r="R13" s="54"/>
    </row>
    <row r="14" spans="1:18" x14ac:dyDescent="0.3">
      <c r="A14" s="27"/>
      <c r="B14" s="27"/>
      <c r="C14" s="27"/>
      <c r="D14" s="27"/>
      <c r="E14" s="27"/>
      <c r="F14" s="27"/>
      <c r="G14" s="27"/>
      <c r="H14" s="27"/>
      <c r="I14" s="27"/>
      <c r="J14" s="27"/>
      <c r="K14" s="27"/>
      <c r="L14" s="27"/>
      <c r="M14" s="27"/>
      <c r="N14" s="27"/>
      <c r="O14" s="27"/>
      <c r="P14" s="27"/>
      <c r="Q14" s="35"/>
      <c r="R14" s="35"/>
    </row>
    <row r="15" spans="1:18" x14ac:dyDescent="0.3">
      <c r="A15" s="53" t="s">
        <v>54</v>
      </c>
      <c r="B15" s="53"/>
      <c r="C15" s="53"/>
      <c r="D15" s="53"/>
      <c r="E15" s="53"/>
      <c r="F15" s="53"/>
      <c r="G15" s="53"/>
      <c r="H15" s="53"/>
      <c r="I15" s="53"/>
      <c r="J15" s="53"/>
      <c r="K15" s="53"/>
      <c r="L15" s="53"/>
      <c r="M15" s="53"/>
      <c r="N15" s="53"/>
      <c r="O15" s="53"/>
      <c r="P15" s="53"/>
      <c r="Q15" s="54"/>
      <c r="R15" s="54"/>
    </row>
  </sheetData>
  <mergeCells count="8">
    <mergeCell ref="A7:P7"/>
    <mergeCell ref="A8:R8"/>
    <mergeCell ref="A11:R11"/>
    <mergeCell ref="A15:R15"/>
    <mergeCell ref="A9:R9"/>
    <mergeCell ref="A10:R10"/>
    <mergeCell ref="A13:R13"/>
    <mergeCell ref="A12:R12"/>
  </mergeCells>
  <hyperlinks>
    <hyperlink ref="A8" location="'Figure 2'!A1" display="Figure 2. Costs of the Operation and Support, Acquisition, and Infrastructure Portions of DoD's Base Budget"/>
    <hyperlink ref="A2" r:id="rId1"/>
    <hyperlink ref="A7" location="'Figure 1'!A1" display="Figure 1. Historical Funding for DoD's Activities and Projected Costs Under the 2019 FYDP"/>
    <hyperlink ref="B7" location="'Figure 1'!A1" display="Figure 1. Historical Funding for DoD's Activities and Projected Costs Under the 2019 FYDP"/>
    <hyperlink ref="C7" location="'Figure 1'!A1" display="Figure 1. Historical Funding for DoD's Activities and Projected Costs Under the 2019 FYDP"/>
    <hyperlink ref="D7" location="'Figure 1'!A1" display="Figure 1. Historical Funding for DoD's Activities and Projected Costs Under the 2019 FYDP"/>
    <hyperlink ref="E7" location="'Figure 1'!A1" display="Figure 1. Historical Funding for DoD's Activities and Projected Costs Under the 2019 FYDP"/>
    <hyperlink ref="F7" location="'Figure 1'!A1" display="Figure 1. Historical Funding for DoD's Activities and Projected Costs Under the 2019 FYDP"/>
    <hyperlink ref="G7" location="'Figure 1'!A1" display="Figure 1. Historical Funding for DoD's Activities and Projected Costs Under the 2019 FYDP"/>
    <hyperlink ref="H7" location="'Figure 1'!A1" display="Figure 1. Historical Funding for DoD's Activities and Projected Costs Under the 2019 FYDP"/>
    <hyperlink ref="I7" location="'Figure 1'!A1" display="Figure 1. Historical Funding for DoD's Activities and Projected Costs Under the 2019 FYDP"/>
    <hyperlink ref="J7" location="'Figure 1'!A1" display="Figure 1. Historical Funding for DoD's Activities and Projected Costs Under the 2019 FYDP"/>
    <hyperlink ref="K7" location="'Figure 1'!A1" display="Figure 1. Historical Funding for DoD's Activities and Projected Costs Under the 2019 FYDP"/>
    <hyperlink ref="L7" location="'Figure 1'!A1" display="Figure 1. Historical Funding for DoD's Activities and Projected Costs Under the 2019 FYDP"/>
    <hyperlink ref="M7" location="'Figure 1'!A1" display="Figure 1. Historical Funding for DoD's Activities and Projected Costs Under the 2019 FYDP"/>
    <hyperlink ref="N7" location="'Figure 1'!A1" display="Figure 1. Historical Funding for DoD's Activities and Projected Costs Under the 2019 FYDP"/>
    <hyperlink ref="O7" location="'Figure 1'!A1" display="Figure 1. Historical Funding for DoD's Activities and Projected Costs Under the 2019 FYDP"/>
    <hyperlink ref="P7" location="'Figure 1'!A1" display="Figure 1. Historical Funding for DoD's Activities and Projected Costs Under the 2019 FYDP"/>
    <hyperlink ref="A11" location="'Figure 3'!A1" display="Figure 3. Base-Budget Costs of DoD's Acquisition Plans Under the 2019 FYDP, by Military Service"/>
    <hyperlink ref="B11" location="'Figure 3'!A1" display="'Figure 3'!A1"/>
    <hyperlink ref="C11" location="'Figure 3'!A1" display="'Figure 3'!A1"/>
    <hyperlink ref="D11" location="'Figure 3'!A1" display="'Figure 3'!A1"/>
    <hyperlink ref="E11" location="'Figure 3'!A1" display="'Figure 3'!A1"/>
    <hyperlink ref="F11" location="'Figure 3'!A1" display="'Figure 3'!A1"/>
    <hyperlink ref="G11" location="'Figure 3'!A1" display="'Figure 3'!A1"/>
    <hyperlink ref="H11" location="'Figure 3'!A1" display="'Figure 3'!A1"/>
    <hyperlink ref="I11" location="'Figure 3'!A1" display="'Figure 3'!A1"/>
    <hyperlink ref="J11" location="'Figure 3'!A1" display="'Figure 3'!A1"/>
    <hyperlink ref="K11" location="'Figure 3'!A1" display="'Figure 3'!A1"/>
    <hyperlink ref="L11" location="'Figure 3'!A1" display="'Figure 3'!A1"/>
    <hyperlink ref="M11" location="'Figure 3'!A1" display="'Figure 3'!A1"/>
    <hyperlink ref="N11" location="'Figure 3'!A1" display="'Figure 3'!A1"/>
    <hyperlink ref="O11" location="'Figure 3'!A1" display="'Figure 3'!A1"/>
    <hyperlink ref="P11" location="'Figure 3'!A1" display="'Figure 3'!A1"/>
    <hyperlink ref="Q11" location="'Figure 3'!A1" display="'Figure 3'!A1"/>
    <hyperlink ref="R11" location="'Figure 3'!A1" display="'Figure 3'!A1"/>
    <hyperlink ref="A15" location="'Supplemental Data'!A1" display="Supplemental Data. DoD's Base-Budget Costs Under the 2019 FYDP, by Appropriaion Title"/>
    <hyperlink ref="B15" location="'Supplemental Data'!A1" display="'Supplemental Data'!A1"/>
    <hyperlink ref="C15" location="'Supplemental Data'!A1" display="'Supplemental Data'!A1"/>
    <hyperlink ref="D15" location="'Supplemental Data'!A1" display="'Supplemental Data'!A1"/>
    <hyperlink ref="E15" location="'Supplemental Data'!A1" display="'Supplemental Data'!A1"/>
    <hyperlink ref="F15" location="'Supplemental Data'!A1" display="'Supplemental Data'!A1"/>
    <hyperlink ref="G15" location="'Supplemental Data'!A1" display="'Supplemental Data'!A1"/>
    <hyperlink ref="H15" location="'Supplemental Data'!A1" display="'Supplemental Data'!A1"/>
    <hyperlink ref="I15" location="'Supplemental Data'!A1" display="'Supplemental Data'!A1"/>
    <hyperlink ref="J15" location="'Supplemental Data'!A1" display="'Supplemental Data'!A1"/>
    <hyperlink ref="K15" location="'Supplemental Data'!A1" display="'Supplemental Data'!A1"/>
    <hyperlink ref="L15" location="'Supplemental Data'!A1" display="'Supplemental Data'!A1"/>
    <hyperlink ref="M15" location="'Supplemental Data'!A1" display="'Supplemental Data'!A1"/>
    <hyperlink ref="N15" location="'Supplemental Data'!A1" display="'Supplemental Data'!A1"/>
    <hyperlink ref="O15" location="'Supplemental Data'!A1" display="'Supplemental Data'!A1"/>
    <hyperlink ref="P15" location="'Supplemental Data'!A1" display="'Supplemental Data'!A1"/>
    <hyperlink ref="Q15" location="'Supplemental Data'!A1" display="'Supplemental Data'!A1"/>
    <hyperlink ref="R15" location="'Supplemental Data'!A1" display="'Supplemental Data'!A1"/>
    <hyperlink ref="A7:P7" location="'Figure 1'!A1" display="Figure 1. Funding for the Department of Defense"/>
    <hyperlink ref="A8:R8" location="'Figure 2'!A1" display="Figure 2. Funding for the Department of Defense, as Categorized by CBO"/>
    <hyperlink ref="A9" location="'Figure 2'!A1" display="Figure 2. Costs of the Operation and Support, Acquisition, and Infrastructure Portions of DoD's Base Budget"/>
    <hyperlink ref="A9:R9" location="'Figure 4'!A1" display="Figure 4. Funding for the Military Health System"/>
    <hyperlink ref="A10" location="'Figure 2'!A1" display="Figure 2. Costs of the Operation and Support, Acquisition, and Infrastructure Portions of DoD's Base Budget"/>
    <hyperlink ref="A10:R10" location="'Figure 5'!A1" display="Figure 5. DoD's Acquisition Funding, by Appropriation Title"/>
    <hyperlink ref="A11:R11" location="'Figure 6'!A1" display="Figure 6. DoD's Acquisition Costs, by Military Service"/>
    <hyperlink ref="A13" location="'Figure 3'!A1" display="Figure 3. Base-Budget Costs of DoD's Acquisition Plans Under the 2019 FYDP, by Military Service"/>
    <hyperlink ref="B13" location="'Figure 3'!A1" display="'Figure 3'!A1"/>
    <hyperlink ref="C13" location="'Figure 3'!A1" display="'Figure 3'!A1"/>
    <hyperlink ref="D13" location="'Figure 3'!A1" display="'Figure 3'!A1"/>
    <hyperlink ref="E13" location="'Figure 3'!A1" display="'Figure 3'!A1"/>
    <hyperlink ref="F13" location="'Figure 3'!A1" display="'Figure 3'!A1"/>
    <hyperlink ref="G13" location="'Figure 3'!A1" display="'Figure 3'!A1"/>
    <hyperlink ref="H13" location="'Figure 3'!A1" display="'Figure 3'!A1"/>
    <hyperlink ref="I13" location="'Figure 3'!A1" display="'Figure 3'!A1"/>
    <hyperlink ref="J13" location="'Figure 3'!A1" display="'Figure 3'!A1"/>
    <hyperlink ref="K13" location="'Figure 3'!A1" display="'Figure 3'!A1"/>
    <hyperlink ref="L13" location="'Figure 3'!A1" display="'Figure 3'!A1"/>
    <hyperlink ref="M13" location="'Figure 3'!A1" display="'Figure 3'!A1"/>
    <hyperlink ref="N13" location="'Figure 3'!A1" display="'Figure 3'!A1"/>
    <hyperlink ref="O13" location="'Figure 3'!A1" display="'Figure 3'!A1"/>
    <hyperlink ref="P13" location="'Figure 3'!A1" display="'Figure 3'!A1"/>
    <hyperlink ref="Q13" location="'Figure 3'!A1" display="'Figure 3'!A1"/>
    <hyperlink ref="R13" location="'Figure 3'!A1" display="'Figure 3'!A1"/>
    <hyperlink ref="A13:R13" location="'Appendix Figure'!A1" display="Appendix Figure. Overseas Contingency Operations, Enduring Costs, and the Base Budget"/>
    <hyperlink ref="A15:R15" location="'Supplemental Data'!A1" display="Supplemental Data: Funding for the Department of Defense, by Appropriation Title"/>
    <hyperlink ref="A12" location="'Figure 3'!A1" display="Figure 3. Base-Budget Costs of DoD's Acquisition Plans Under the 2019 FYDP, by Military Service"/>
    <hyperlink ref="B12" location="'Figure 3'!A1" display="'Figure 3'!A1"/>
    <hyperlink ref="C12" location="'Figure 3'!A1" display="'Figure 3'!A1"/>
    <hyperlink ref="D12" location="'Figure 3'!A1" display="'Figure 3'!A1"/>
    <hyperlink ref="E12" location="'Figure 3'!A1" display="'Figure 3'!A1"/>
    <hyperlink ref="F12" location="'Figure 3'!A1" display="'Figure 3'!A1"/>
    <hyperlink ref="G12" location="'Figure 3'!A1" display="'Figure 3'!A1"/>
    <hyperlink ref="H12" location="'Figure 3'!A1" display="'Figure 3'!A1"/>
    <hyperlink ref="I12" location="'Figure 3'!A1" display="'Figure 3'!A1"/>
    <hyperlink ref="J12" location="'Figure 3'!A1" display="'Figure 3'!A1"/>
    <hyperlink ref="K12" location="'Figure 3'!A1" display="'Figure 3'!A1"/>
    <hyperlink ref="L12" location="'Figure 3'!A1" display="'Figure 3'!A1"/>
    <hyperlink ref="M12" location="'Figure 3'!A1" display="'Figure 3'!A1"/>
    <hyperlink ref="N12" location="'Figure 3'!A1" display="'Figure 3'!A1"/>
    <hyperlink ref="O12" location="'Figure 3'!A1" display="'Figure 3'!A1"/>
    <hyperlink ref="P12" location="'Figure 3'!A1" display="'Figure 3'!A1"/>
    <hyperlink ref="Q12" location="'Figure 3'!A1" display="'Figure 3'!A1"/>
    <hyperlink ref="R12" location="'Figure 3'!A1" display="'Figure 3'!A1"/>
    <hyperlink ref="A12:R12" location="'Box 2 Figure'!A1" display="Box 2 Figure. Growth in DoD's Budgets"/>
  </hyperlinks>
  <pageMargins left="0.7" right="0.7" top="0.75" bottom="0.75" header="0.3" footer="0.3"/>
  <pageSetup scale="86" orientation="landscape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68"/>
  <sheetViews>
    <sheetView workbookViewId="0"/>
  </sheetViews>
  <sheetFormatPr defaultColWidth="8.81640625" defaultRowHeight="14.5" x14ac:dyDescent="0.35"/>
  <cols>
    <col min="1" max="1" width="12.81640625" customWidth="1"/>
    <col min="2" max="3" width="33.81640625" customWidth="1"/>
    <col min="4" max="4" width="28.453125" customWidth="1"/>
    <col min="5" max="5" width="21.1796875" customWidth="1"/>
    <col min="6" max="7" width="12.6328125" bestFit="1" customWidth="1"/>
    <col min="8" max="8" width="11.453125" customWidth="1"/>
    <col min="9" max="10" width="12.6328125" bestFit="1" customWidth="1"/>
    <col min="11" max="11" width="12.6328125" customWidth="1"/>
    <col min="12" max="37" width="12.6328125" bestFit="1" customWidth="1"/>
  </cols>
  <sheetData>
    <row r="1" spans="1:10" x14ac:dyDescent="0.35">
      <c r="A1" s="1" t="s">
        <v>51</v>
      </c>
    </row>
    <row r="2" spans="1:10" x14ac:dyDescent="0.35">
      <c r="A2" s="26" t="s">
        <v>53</v>
      </c>
    </row>
    <row r="5" spans="1:10" x14ac:dyDescent="0.35">
      <c r="A5" s="19" t="s">
        <v>6</v>
      </c>
      <c r="B5" s="16"/>
      <c r="D5" s="16"/>
    </row>
    <row r="6" spans="1:10" x14ac:dyDescent="0.35">
      <c r="A6" s="10" t="s">
        <v>18</v>
      </c>
      <c r="B6" s="16"/>
      <c r="C6" s="16"/>
      <c r="D6" s="16"/>
    </row>
    <row r="7" spans="1:10" x14ac:dyDescent="0.35">
      <c r="A7" s="10"/>
      <c r="B7" s="16"/>
      <c r="C7" s="16"/>
      <c r="D7" s="16"/>
    </row>
    <row r="8" spans="1:10" x14ac:dyDescent="0.35">
      <c r="A8" s="14" t="s">
        <v>19</v>
      </c>
      <c r="B8" s="9"/>
      <c r="C8" s="9"/>
    </row>
    <row r="9" spans="1:10" x14ac:dyDescent="0.35">
      <c r="A9" s="7"/>
      <c r="B9" s="17"/>
      <c r="C9" s="16"/>
    </row>
    <row r="10" spans="1:10" x14ac:dyDescent="0.35">
      <c r="A10" s="12" t="s">
        <v>0</v>
      </c>
      <c r="B10" s="9" t="s">
        <v>7</v>
      </c>
      <c r="C10" s="9" t="s">
        <v>20</v>
      </c>
    </row>
    <row r="11" spans="1:10" x14ac:dyDescent="0.35">
      <c r="A11" s="7">
        <v>1980</v>
      </c>
      <c r="B11" s="36">
        <v>392.90000000000003</v>
      </c>
      <c r="C11" s="36">
        <v>392.90000000000003</v>
      </c>
      <c r="J11" s="40"/>
    </row>
    <row r="12" spans="1:10" x14ac:dyDescent="0.35">
      <c r="A12" s="7">
        <v>1981</v>
      </c>
      <c r="B12" s="36">
        <v>442.5</v>
      </c>
      <c r="C12" s="36">
        <v>442.5</v>
      </c>
      <c r="J12" s="40"/>
    </row>
    <row r="13" spans="1:10" x14ac:dyDescent="0.35">
      <c r="A13" s="7">
        <v>1982</v>
      </c>
      <c r="B13" s="36">
        <v>496.49999999999994</v>
      </c>
      <c r="C13" s="36">
        <v>496.49999999999994</v>
      </c>
      <c r="J13" s="40"/>
    </row>
    <row r="14" spans="1:10" x14ac:dyDescent="0.35">
      <c r="A14" s="7">
        <v>1983</v>
      </c>
      <c r="B14" s="36">
        <v>531.79999999999995</v>
      </c>
      <c r="C14" s="36">
        <v>531.79999999999995</v>
      </c>
      <c r="J14" s="40"/>
    </row>
    <row r="15" spans="1:10" x14ac:dyDescent="0.35">
      <c r="A15" s="7">
        <v>1984</v>
      </c>
      <c r="B15" s="36">
        <v>556.4</v>
      </c>
      <c r="C15" s="36">
        <v>556.4</v>
      </c>
      <c r="J15" s="40"/>
    </row>
    <row r="16" spans="1:10" x14ac:dyDescent="0.35">
      <c r="A16" s="7">
        <v>1985</v>
      </c>
      <c r="B16" s="36">
        <v>582.6</v>
      </c>
      <c r="C16" s="36">
        <v>582.6</v>
      </c>
      <c r="J16" s="40"/>
    </row>
    <row r="17" spans="1:10" x14ac:dyDescent="0.35">
      <c r="A17" s="7">
        <v>1986</v>
      </c>
      <c r="B17" s="36">
        <v>573.80000000000007</v>
      </c>
      <c r="C17" s="36">
        <v>573.80000000000007</v>
      </c>
      <c r="J17" s="40"/>
    </row>
    <row r="18" spans="1:10" x14ac:dyDescent="0.35">
      <c r="A18" s="7">
        <v>1987</v>
      </c>
      <c r="B18" s="36">
        <v>570.5</v>
      </c>
      <c r="C18" s="36">
        <v>570.5</v>
      </c>
      <c r="J18" s="40"/>
    </row>
    <row r="19" spans="1:10" x14ac:dyDescent="0.35">
      <c r="A19" s="7">
        <v>1988</v>
      </c>
      <c r="B19" s="36">
        <v>562.70000000000005</v>
      </c>
      <c r="C19" s="36">
        <v>562.70000000000005</v>
      </c>
      <c r="J19" s="40"/>
    </row>
    <row r="20" spans="1:10" x14ac:dyDescent="0.35">
      <c r="A20" s="7">
        <v>1989</v>
      </c>
      <c r="B20" s="36">
        <v>547.79999999999995</v>
      </c>
      <c r="C20" s="36">
        <v>547.79999999999995</v>
      </c>
      <c r="J20" s="40"/>
    </row>
    <row r="21" spans="1:10" x14ac:dyDescent="0.35">
      <c r="A21" s="7">
        <v>1990</v>
      </c>
      <c r="B21" s="36">
        <v>524.4</v>
      </c>
      <c r="C21" s="36">
        <v>528</v>
      </c>
      <c r="J21" s="40"/>
    </row>
    <row r="22" spans="1:10" x14ac:dyDescent="0.35">
      <c r="A22" s="7">
        <v>1991</v>
      </c>
      <c r="B22" s="36">
        <v>480.8</v>
      </c>
      <c r="C22" s="36">
        <v>543.69999999999993</v>
      </c>
      <c r="J22" s="40"/>
    </row>
    <row r="23" spans="1:10" x14ac:dyDescent="0.35">
      <c r="A23" s="7">
        <v>1992</v>
      </c>
      <c r="B23" s="36">
        <v>465.40000000000003</v>
      </c>
      <c r="C23" s="36">
        <v>486.90000000000003</v>
      </c>
      <c r="J23" s="40"/>
    </row>
    <row r="24" spans="1:10" x14ac:dyDescent="0.35">
      <c r="A24" s="7">
        <v>1993</v>
      </c>
      <c r="B24" s="36">
        <v>449.99999999999994</v>
      </c>
      <c r="C24" s="36">
        <v>449.99999999999994</v>
      </c>
      <c r="J24" s="40"/>
    </row>
    <row r="25" spans="1:10" x14ac:dyDescent="0.35">
      <c r="A25" s="7">
        <v>1994</v>
      </c>
      <c r="B25" s="36">
        <v>410.30000000000007</v>
      </c>
      <c r="C25" s="36">
        <v>410.30000000000007</v>
      </c>
      <c r="J25" s="40"/>
    </row>
    <row r="26" spans="1:10" x14ac:dyDescent="0.35">
      <c r="A26" s="7">
        <v>1995</v>
      </c>
      <c r="B26" s="36">
        <v>406.5</v>
      </c>
      <c r="C26" s="36">
        <v>406.5</v>
      </c>
      <c r="J26" s="40"/>
    </row>
    <row r="27" spans="1:10" x14ac:dyDescent="0.35">
      <c r="A27" s="7">
        <v>1996</v>
      </c>
      <c r="B27" s="36">
        <v>400.30000000000007</v>
      </c>
      <c r="C27" s="36">
        <v>400.30000000000007</v>
      </c>
      <c r="J27" s="40"/>
    </row>
    <row r="28" spans="1:10" x14ac:dyDescent="0.35">
      <c r="A28" s="7">
        <v>1997</v>
      </c>
      <c r="B28" s="36">
        <v>391.9</v>
      </c>
      <c r="C28" s="36">
        <v>391.9</v>
      </c>
      <c r="J28" s="40"/>
    </row>
    <row r="29" spans="1:10" x14ac:dyDescent="0.35">
      <c r="A29" s="7">
        <v>1998</v>
      </c>
      <c r="B29" s="36">
        <v>394.5</v>
      </c>
      <c r="C29" s="36">
        <v>394.5</v>
      </c>
      <c r="J29" s="40"/>
    </row>
    <row r="30" spans="1:10" x14ac:dyDescent="0.35">
      <c r="A30" s="7">
        <v>1999</v>
      </c>
      <c r="B30" s="36">
        <v>409.90000000000003</v>
      </c>
      <c r="C30" s="36">
        <v>409.90000000000003</v>
      </c>
      <c r="J30" s="40"/>
    </row>
    <row r="31" spans="1:10" x14ac:dyDescent="0.35">
      <c r="A31" s="7">
        <v>2000</v>
      </c>
      <c r="B31" s="36">
        <v>422.80000000000007</v>
      </c>
      <c r="C31" s="36">
        <v>422.80000000000007</v>
      </c>
      <c r="J31" s="40"/>
    </row>
    <row r="32" spans="1:10" x14ac:dyDescent="0.35">
      <c r="A32" s="7">
        <v>2001</v>
      </c>
      <c r="B32" s="36">
        <v>433.3</v>
      </c>
      <c r="C32" s="36">
        <v>455.70000000000005</v>
      </c>
      <c r="J32" s="40"/>
    </row>
    <row r="33" spans="1:10" x14ac:dyDescent="0.35">
      <c r="A33" s="7">
        <v>2002</v>
      </c>
      <c r="B33" s="36">
        <v>459.90000000000003</v>
      </c>
      <c r="C33" s="36">
        <v>503.4</v>
      </c>
      <c r="J33" s="40"/>
    </row>
    <row r="34" spans="1:10" x14ac:dyDescent="0.35">
      <c r="A34" s="7">
        <v>2003</v>
      </c>
      <c r="B34" s="36">
        <v>492.99999999999994</v>
      </c>
      <c r="C34" s="36">
        <v>602.4</v>
      </c>
      <c r="J34" s="40"/>
    </row>
    <row r="35" spans="1:10" x14ac:dyDescent="0.35">
      <c r="A35" s="7">
        <v>2004</v>
      </c>
      <c r="B35" s="36">
        <v>525.6</v>
      </c>
      <c r="C35" s="36">
        <v>619.49999999999989</v>
      </c>
      <c r="J35" s="40"/>
    </row>
    <row r="36" spans="1:10" x14ac:dyDescent="0.35">
      <c r="A36" s="7">
        <v>2005</v>
      </c>
      <c r="B36" s="36">
        <v>528.59999999999991</v>
      </c>
      <c r="C36" s="36">
        <v>662.4</v>
      </c>
      <c r="J36" s="40"/>
    </row>
    <row r="37" spans="1:10" x14ac:dyDescent="0.35">
      <c r="A37" s="7">
        <v>2006</v>
      </c>
      <c r="B37" s="36">
        <v>527.20000000000005</v>
      </c>
      <c r="C37" s="36">
        <v>685.1</v>
      </c>
      <c r="J37" s="40"/>
    </row>
    <row r="38" spans="1:10" x14ac:dyDescent="0.35">
      <c r="A38" s="7">
        <v>2007</v>
      </c>
      <c r="B38" s="36">
        <v>540.6</v>
      </c>
      <c r="C38" s="36">
        <v>750.9</v>
      </c>
      <c r="J38" s="40"/>
    </row>
    <row r="39" spans="1:10" x14ac:dyDescent="0.35">
      <c r="A39" s="7">
        <v>2008</v>
      </c>
      <c r="B39" s="36">
        <v>587.90000000000009</v>
      </c>
      <c r="C39" s="36">
        <v>815.3</v>
      </c>
      <c r="J39" s="40"/>
    </row>
    <row r="40" spans="1:10" x14ac:dyDescent="0.35">
      <c r="A40" s="7">
        <v>2009</v>
      </c>
      <c r="B40" s="36">
        <v>617.5</v>
      </c>
      <c r="C40" s="36">
        <v>802</v>
      </c>
      <c r="J40" s="40"/>
    </row>
    <row r="41" spans="1:10" x14ac:dyDescent="0.35">
      <c r="A41" s="7">
        <v>2010</v>
      </c>
      <c r="B41" s="36">
        <v>634.70000000000005</v>
      </c>
      <c r="C41" s="36">
        <v>826.09999999999991</v>
      </c>
      <c r="J41" s="40"/>
    </row>
    <row r="42" spans="1:10" x14ac:dyDescent="0.35">
      <c r="A42" s="7">
        <v>2011</v>
      </c>
      <c r="B42" s="36">
        <v>620.59999999999991</v>
      </c>
      <c r="C42" s="36">
        <v>806.69999999999993</v>
      </c>
      <c r="J42" s="40"/>
    </row>
    <row r="43" spans="1:10" x14ac:dyDescent="0.35">
      <c r="A43" s="7">
        <v>2012</v>
      </c>
      <c r="B43" s="36">
        <v>617.20000000000005</v>
      </c>
      <c r="C43" s="36">
        <v>749.4</v>
      </c>
      <c r="D43" s="40"/>
      <c r="J43" s="40"/>
    </row>
    <row r="44" spans="1:10" x14ac:dyDescent="0.35">
      <c r="A44" s="7">
        <v>2013</v>
      </c>
      <c r="B44" s="36">
        <v>567.80000000000007</v>
      </c>
      <c r="C44" s="36">
        <v>660.60000000000014</v>
      </c>
      <c r="J44" s="40"/>
    </row>
    <row r="45" spans="1:10" x14ac:dyDescent="0.35">
      <c r="A45" s="7">
        <v>2014</v>
      </c>
      <c r="B45" s="36">
        <v>548.90000000000009</v>
      </c>
      <c r="C45" s="36">
        <v>643.30000000000018</v>
      </c>
      <c r="J45" s="40"/>
    </row>
    <row r="46" spans="1:10" x14ac:dyDescent="0.35">
      <c r="A46" s="7">
        <v>2015</v>
      </c>
      <c r="B46" s="36">
        <v>547.9</v>
      </c>
      <c r="C46" s="36">
        <v>618.29999999999995</v>
      </c>
      <c r="J46" s="40"/>
    </row>
    <row r="47" spans="1:10" x14ac:dyDescent="0.35">
      <c r="A47" s="7">
        <v>2016</v>
      </c>
      <c r="B47" s="36">
        <v>573.6</v>
      </c>
      <c r="C47" s="36">
        <v>637.1</v>
      </c>
      <c r="J47" s="40"/>
    </row>
    <row r="48" spans="1:10" x14ac:dyDescent="0.35">
      <c r="A48" s="7">
        <v>2017</v>
      </c>
      <c r="B48" s="36">
        <v>560.70000000000005</v>
      </c>
      <c r="C48" s="36">
        <v>648.5</v>
      </c>
      <c r="J48" s="40"/>
    </row>
    <row r="49" spans="1:11" x14ac:dyDescent="0.35">
      <c r="A49" s="7">
        <v>2018</v>
      </c>
      <c r="B49" s="36">
        <v>627.1</v>
      </c>
      <c r="C49" s="36">
        <v>701.1</v>
      </c>
      <c r="J49" s="40"/>
    </row>
    <row r="50" spans="1:11" x14ac:dyDescent="0.35">
      <c r="A50" s="7">
        <v>2019</v>
      </c>
      <c r="B50" s="36">
        <v>632.79999999999995</v>
      </c>
      <c r="C50" s="36">
        <v>703.2</v>
      </c>
      <c r="G50" s="8"/>
      <c r="I50" s="42"/>
      <c r="J50" s="42"/>
      <c r="K50" s="42"/>
    </row>
    <row r="51" spans="1:11" x14ac:dyDescent="0.35">
      <c r="A51" s="7">
        <v>2020</v>
      </c>
      <c r="B51" s="36">
        <v>545</v>
      </c>
      <c r="C51" s="36">
        <v>718.29999999999984</v>
      </c>
      <c r="G51" s="40"/>
      <c r="I51" s="42"/>
      <c r="J51" s="42"/>
      <c r="K51" s="42"/>
    </row>
    <row r="52" spans="1:11" x14ac:dyDescent="0.35">
      <c r="A52" s="7">
        <v>2021</v>
      </c>
      <c r="B52" s="36">
        <v>546.20000000000005</v>
      </c>
      <c r="C52" s="36">
        <v>699.1</v>
      </c>
      <c r="G52" s="40"/>
      <c r="I52" s="42"/>
      <c r="J52" s="42"/>
      <c r="K52" s="42"/>
    </row>
    <row r="53" spans="1:11" x14ac:dyDescent="0.35">
      <c r="A53" s="7">
        <v>2022</v>
      </c>
      <c r="B53" s="36">
        <v>679</v>
      </c>
      <c r="C53" s="36">
        <v>698.19999999999993</v>
      </c>
      <c r="G53" s="40"/>
      <c r="I53" s="42"/>
      <c r="J53" s="42"/>
      <c r="K53" s="42"/>
    </row>
    <row r="54" spans="1:11" x14ac:dyDescent="0.35">
      <c r="A54" s="15">
        <v>2023</v>
      </c>
      <c r="B54" s="36">
        <v>678.9</v>
      </c>
      <c r="C54" s="36">
        <v>697.7</v>
      </c>
      <c r="G54" s="40"/>
      <c r="I54" s="42"/>
      <c r="J54" s="42"/>
      <c r="K54" s="42"/>
    </row>
    <row r="55" spans="1:11" x14ac:dyDescent="0.35">
      <c r="A55" s="15">
        <v>2024</v>
      </c>
      <c r="B55" s="36">
        <v>678.9</v>
      </c>
      <c r="C55" s="36">
        <v>688.1</v>
      </c>
      <c r="J55" s="40"/>
    </row>
    <row r="56" spans="1:11" x14ac:dyDescent="0.35">
      <c r="A56" s="15">
        <v>2025</v>
      </c>
      <c r="B56" s="36">
        <v>711.5</v>
      </c>
      <c r="C56" s="36">
        <v>711.5</v>
      </c>
      <c r="J56" s="40"/>
    </row>
    <row r="57" spans="1:11" x14ac:dyDescent="0.35">
      <c r="A57" s="15">
        <v>2026</v>
      </c>
      <c r="B57" s="36">
        <v>721.9</v>
      </c>
      <c r="C57" s="36">
        <v>721.9</v>
      </c>
      <c r="J57" s="40"/>
    </row>
    <row r="58" spans="1:11" x14ac:dyDescent="0.35">
      <c r="A58" s="15">
        <v>2027</v>
      </c>
      <c r="B58" s="36">
        <v>731.6</v>
      </c>
      <c r="C58" s="36">
        <v>731.6</v>
      </c>
      <c r="J58" s="40"/>
    </row>
    <row r="59" spans="1:11" x14ac:dyDescent="0.35">
      <c r="A59" s="15">
        <v>2028</v>
      </c>
      <c r="B59" s="36">
        <v>735.69999999999993</v>
      </c>
      <c r="C59" s="36">
        <v>735.69999999999993</v>
      </c>
      <c r="J59" s="40"/>
    </row>
    <row r="60" spans="1:11" x14ac:dyDescent="0.35">
      <c r="A60" s="13">
        <v>2029</v>
      </c>
      <c r="B60" s="36">
        <v>739.90000000000009</v>
      </c>
      <c r="C60" s="36">
        <v>739.90000000000009</v>
      </c>
      <c r="J60" s="40"/>
    </row>
    <row r="61" spans="1:11" x14ac:dyDescent="0.35">
      <c r="A61" s="13">
        <v>2030</v>
      </c>
      <c r="B61" s="36">
        <v>746.5</v>
      </c>
      <c r="C61" s="36">
        <v>746.5</v>
      </c>
      <c r="J61" s="40"/>
    </row>
    <row r="62" spans="1:11" x14ac:dyDescent="0.35">
      <c r="A62" s="13">
        <v>2031</v>
      </c>
      <c r="B62" s="36">
        <v>756.1</v>
      </c>
      <c r="C62" s="36">
        <v>756.1</v>
      </c>
      <c r="J62" s="40"/>
    </row>
    <row r="63" spans="1:11" x14ac:dyDescent="0.35">
      <c r="A63" s="13">
        <v>2032</v>
      </c>
      <c r="B63" s="36">
        <v>759.40000000000009</v>
      </c>
      <c r="C63" s="36">
        <v>759.40000000000009</v>
      </c>
      <c r="J63" s="40"/>
    </row>
    <row r="64" spans="1:11" x14ac:dyDescent="0.35">
      <c r="A64" s="13">
        <v>2033</v>
      </c>
      <c r="B64" s="36">
        <v>764.4</v>
      </c>
      <c r="C64" s="36">
        <v>764.4</v>
      </c>
      <c r="J64" s="40"/>
    </row>
    <row r="65" spans="1:10" x14ac:dyDescent="0.35">
      <c r="A65" s="14">
        <v>2034</v>
      </c>
      <c r="B65" s="38">
        <v>775.59999999999991</v>
      </c>
      <c r="C65" s="38">
        <v>775.59999999999991</v>
      </c>
      <c r="J65" s="40"/>
    </row>
    <row r="68" spans="1:10" x14ac:dyDescent="0.35">
      <c r="A68" s="55" t="s">
        <v>52</v>
      </c>
      <c r="B68" s="55"/>
    </row>
  </sheetData>
  <mergeCells count="1">
    <mergeCell ref="A68:B68"/>
  </mergeCells>
  <hyperlinks>
    <hyperlink ref="A68" location="Contents!A1" display="Return to Table of Contents"/>
    <hyperlink ref="A2" r:id="rId1"/>
  </hyperlinks>
  <pageMargins left="0.7" right="0.7" top="0.75" bottom="0.75" header="0.3" footer="0.3"/>
  <pageSetup orientation="portrait" horizontalDpi="4294967295" verticalDpi="4294967295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9"/>
  <sheetViews>
    <sheetView workbookViewId="0"/>
  </sheetViews>
  <sheetFormatPr defaultColWidth="8.81640625" defaultRowHeight="14.5" x14ac:dyDescent="0.35"/>
  <cols>
    <col min="1" max="1" width="21.1796875" customWidth="1"/>
    <col min="2" max="4" width="20.81640625" customWidth="1"/>
    <col min="5" max="5" width="8" customWidth="1"/>
    <col min="6" max="8" width="20.81640625" customWidth="1"/>
  </cols>
  <sheetData>
    <row r="1" spans="1:13" x14ac:dyDescent="0.35">
      <c r="A1" s="1" t="s">
        <v>51</v>
      </c>
    </row>
    <row r="2" spans="1:13" x14ac:dyDescent="0.35">
      <c r="A2" s="26" t="s">
        <v>53</v>
      </c>
    </row>
    <row r="5" spans="1:13" x14ac:dyDescent="0.35">
      <c r="A5" s="19" t="s">
        <v>5</v>
      </c>
      <c r="B5" s="23"/>
      <c r="C5" s="6"/>
      <c r="D5" s="23"/>
      <c r="E5" s="23"/>
    </row>
    <row r="6" spans="1:13" x14ac:dyDescent="0.35">
      <c r="A6" s="29" t="s">
        <v>21</v>
      </c>
      <c r="B6" s="24"/>
      <c r="C6" s="24"/>
      <c r="D6" s="24"/>
      <c r="E6" s="28"/>
      <c r="F6" s="28"/>
      <c r="G6" s="28"/>
    </row>
    <row r="7" spans="1:13" x14ac:dyDescent="0.35">
      <c r="A7" s="24"/>
      <c r="B7" s="24"/>
      <c r="C7" s="28"/>
      <c r="D7" s="28"/>
      <c r="E7" s="28"/>
      <c r="F7" s="28"/>
      <c r="G7" s="28"/>
    </row>
    <row r="8" spans="1:13" x14ac:dyDescent="0.35">
      <c r="A8" s="14" t="s">
        <v>19</v>
      </c>
      <c r="B8" s="20"/>
      <c r="C8" s="5"/>
      <c r="D8" s="5"/>
      <c r="E8" s="5"/>
      <c r="F8" s="5"/>
      <c r="G8" s="5"/>
      <c r="H8" s="5"/>
    </row>
    <row r="9" spans="1:13" x14ac:dyDescent="0.35">
      <c r="A9" s="15"/>
      <c r="B9" s="5"/>
      <c r="C9" s="5" t="s">
        <v>7</v>
      </c>
      <c r="D9" s="5"/>
      <c r="E9" s="4"/>
      <c r="F9" s="5"/>
      <c r="G9" s="5" t="s">
        <v>20</v>
      </c>
      <c r="H9" s="5"/>
    </row>
    <row r="10" spans="1:13" x14ac:dyDescent="0.35">
      <c r="A10" s="14" t="s">
        <v>0</v>
      </c>
      <c r="B10" s="5" t="s">
        <v>1</v>
      </c>
      <c r="C10" s="5" t="s">
        <v>3</v>
      </c>
      <c r="D10" s="5" t="s">
        <v>4</v>
      </c>
      <c r="E10" s="5"/>
      <c r="F10" s="5" t="s">
        <v>1</v>
      </c>
      <c r="G10" s="5" t="s">
        <v>3</v>
      </c>
      <c r="H10" s="5" t="s">
        <v>4</v>
      </c>
    </row>
    <row r="11" spans="1:13" x14ac:dyDescent="0.35">
      <c r="A11" s="7">
        <v>1980</v>
      </c>
      <c r="B11" s="22">
        <v>10.5</v>
      </c>
      <c r="C11" s="22">
        <v>134.5</v>
      </c>
      <c r="D11" s="22">
        <v>248</v>
      </c>
      <c r="E11" s="22"/>
      <c r="F11" s="22">
        <v>10.5</v>
      </c>
      <c r="G11" s="22">
        <v>134.5</v>
      </c>
      <c r="H11" s="22">
        <v>248</v>
      </c>
      <c r="I11" s="41"/>
      <c r="J11" s="40"/>
      <c r="K11" s="41"/>
      <c r="L11" s="41"/>
      <c r="M11" s="41"/>
    </row>
    <row r="12" spans="1:13" x14ac:dyDescent="0.35">
      <c r="A12" s="7">
        <v>1981</v>
      </c>
      <c r="B12" s="22">
        <v>13.8</v>
      </c>
      <c r="C12" s="22">
        <v>160.9</v>
      </c>
      <c r="D12" s="22">
        <v>267.8</v>
      </c>
      <c r="E12" s="22"/>
      <c r="F12" s="22">
        <v>13.8</v>
      </c>
      <c r="G12" s="22">
        <v>160.9</v>
      </c>
      <c r="H12" s="22">
        <v>267.8</v>
      </c>
      <c r="I12" s="41"/>
      <c r="J12" s="40"/>
      <c r="K12" s="41"/>
      <c r="L12" s="41"/>
      <c r="M12" s="41"/>
    </row>
    <row r="13" spans="1:13" x14ac:dyDescent="0.35">
      <c r="A13" s="7">
        <v>1982</v>
      </c>
      <c r="B13" s="22">
        <v>16.899999999999999</v>
      </c>
      <c r="C13" s="22">
        <v>196.5</v>
      </c>
      <c r="D13" s="22">
        <v>283.10000000000002</v>
      </c>
      <c r="E13" s="22"/>
      <c r="F13" s="22">
        <v>16.899999999999999</v>
      </c>
      <c r="G13" s="22">
        <v>196.5</v>
      </c>
      <c r="H13" s="22">
        <v>283.10000000000002</v>
      </c>
      <c r="I13" s="41"/>
      <c r="J13" s="40"/>
      <c r="K13" s="41"/>
      <c r="L13" s="41"/>
      <c r="M13" s="41"/>
    </row>
    <row r="14" spans="1:13" x14ac:dyDescent="0.35">
      <c r="A14" s="7">
        <v>1983</v>
      </c>
      <c r="B14" s="22">
        <v>15.4</v>
      </c>
      <c r="C14" s="22">
        <v>224.5</v>
      </c>
      <c r="D14" s="22">
        <v>291.89999999999998</v>
      </c>
      <c r="E14" s="22"/>
      <c r="F14" s="22">
        <v>15.4</v>
      </c>
      <c r="G14" s="22">
        <v>224.5</v>
      </c>
      <c r="H14" s="22">
        <v>291.89999999999998</v>
      </c>
      <c r="I14" s="41"/>
      <c r="J14" s="40"/>
      <c r="K14" s="41"/>
      <c r="L14" s="41"/>
      <c r="M14" s="41"/>
    </row>
    <row r="15" spans="1:13" x14ac:dyDescent="0.35">
      <c r="A15" s="7">
        <v>1984</v>
      </c>
      <c r="B15" s="22">
        <v>16.100000000000001</v>
      </c>
      <c r="C15" s="22">
        <v>240.4</v>
      </c>
      <c r="D15" s="22">
        <v>300.10000000000002</v>
      </c>
      <c r="E15" s="22"/>
      <c r="F15" s="22">
        <v>16.100000000000001</v>
      </c>
      <c r="G15" s="22">
        <v>240.4</v>
      </c>
      <c r="H15" s="22">
        <v>300.10000000000002</v>
      </c>
      <c r="I15" s="41"/>
      <c r="J15" s="40"/>
      <c r="K15" s="41"/>
      <c r="L15" s="41"/>
      <c r="M15" s="41"/>
    </row>
    <row r="16" spans="1:13" x14ac:dyDescent="0.35">
      <c r="A16" s="7">
        <v>1985</v>
      </c>
      <c r="B16" s="22">
        <v>17.5</v>
      </c>
      <c r="C16" s="22">
        <v>254.4</v>
      </c>
      <c r="D16" s="22">
        <v>310.7</v>
      </c>
      <c r="E16" s="22"/>
      <c r="F16" s="22">
        <v>17.5</v>
      </c>
      <c r="G16" s="22">
        <v>254.4</v>
      </c>
      <c r="H16" s="22">
        <v>310.7</v>
      </c>
      <c r="I16" s="41"/>
      <c r="J16" s="40"/>
      <c r="K16" s="41"/>
      <c r="L16" s="41"/>
      <c r="M16" s="41"/>
    </row>
    <row r="17" spans="1:13" x14ac:dyDescent="0.35">
      <c r="A17" s="7">
        <v>1986</v>
      </c>
      <c r="B17" s="22">
        <v>16.2</v>
      </c>
      <c r="C17" s="22">
        <v>249.2</v>
      </c>
      <c r="D17" s="22">
        <v>308.5</v>
      </c>
      <c r="E17" s="22"/>
      <c r="F17" s="22">
        <v>16.2</v>
      </c>
      <c r="G17" s="22">
        <v>249.2</v>
      </c>
      <c r="H17" s="22">
        <v>308.5</v>
      </c>
      <c r="I17" s="41"/>
      <c r="J17" s="40"/>
      <c r="K17" s="41"/>
      <c r="L17" s="41"/>
      <c r="M17" s="41"/>
    </row>
    <row r="18" spans="1:13" x14ac:dyDescent="0.35">
      <c r="A18" s="7">
        <v>1987</v>
      </c>
      <c r="B18" s="22">
        <v>16.8</v>
      </c>
      <c r="C18" s="22">
        <v>240.1</v>
      </c>
      <c r="D18" s="22">
        <v>313.7</v>
      </c>
      <c r="E18" s="22"/>
      <c r="F18" s="22">
        <v>16.8</v>
      </c>
      <c r="G18" s="22">
        <v>240.1</v>
      </c>
      <c r="H18" s="22">
        <v>313.7</v>
      </c>
      <c r="I18" s="41"/>
      <c r="J18" s="40"/>
      <c r="K18" s="41"/>
      <c r="L18" s="41"/>
      <c r="M18" s="41"/>
    </row>
    <row r="19" spans="1:13" x14ac:dyDescent="0.35">
      <c r="A19" s="7">
        <v>1988</v>
      </c>
      <c r="B19" s="22">
        <v>17</v>
      </c>
      <c r="C19" s="22">
        <v>232.6</v>
      </c>
      <c r="D19" s="22">
        <v>313</v>
      </c>
      <c r="E19" s="22"/>
      <c r="F19" s="22">
        <v>17</v>
      </c>
      <c r="G19" s="22">
        <v>232.6</v>
      </c>
      <c r="H19" s="22">
        <v>313</v>
      </c>
      <c r="I19" s="41"/>
      <c r="J19" s="40"/>
      <c r="K19" s="41"/>
      <c r="L19" s="41"/>
      <c r="M19" s="41"/>
    </row>
    <row r="20" spans="1:13" x14ac:dyDescent="0.35">
      <c r="A20" s="7">
        <v>1989</v>
      </c>
      <c r="B20" s="22">
        <v>17</v>
      </c>
      <c r="C20" s="22">
        <v>219.3</v>
      </c>
      <c r="D20" s="22">
        <v>311.5</v>
      </c>
      <c r="E20" s="22"/>
      <c r="F20" s="22">
        <v>17</v>
      </c>
      <c r="G20" s="22">
        <v>219.3</v>
      </c>
      <c r="H20" s="22">
        <v>311.5</v>
      </c>
      <c r="I20" s="41"/>
      <c r="J20" s="40"/>
      <c r="K20" s="41"/>
      <c r="L20" s="41"/>
      <c r="M20" s="41"/>
    </row>
    <row r="21" spans="1:13" x14ac:dyDescent="0.35">
      <c r="A21" s="7">
        <v>1990</v>
      </c>
      <c r="B21" s="22">
        <v>15.1</v>
      </c>
      <c r="C21" s="22">
        <v>209.3</v>
      </c>
      <c r="D21" s="22">
        <v>300</v>
      </c>
      <c r="E21" s="22"/>
      <c r="F21" s="22">
        <v>15.1</v>
      </c>
      <c r="G21" s="22">
        <v>209.3</v>
      </c>
      <c r="H21" s="22">
        <v>303.7</v>
      </c>
      <c r="I21" s="41"/>
      <c r="J21" s="40"/>
      <c r="K21" s="41"/>
      <c r="L21" s="41"/>
      <c r="M21" s="41"/>
    </row>
    <row r="22" spans="1:13" x14ac:dyDescent="0.35">
      <c r="A22" s="7">
        <v>1991</v>
      </c>
      <c r="B22" s="22">
        <v>15.5</v>
      </c>
      <c r="C22" s="22">
        <v>176.4</v>
      </c>
      <c r="D22" s="22">
        <v>289</v>
      </c>
      <c r="E22" s="22"/>
      <c r="F22" s="22">
        <v>15.5</v>
      </c>
      <c r="G22" s="22">
        <v>185.7</v>
      </c>
      <c r="H22" s="22">
        <v>342.3</v>
      </c>
      <c r="I22" s="41"/>
      <c r="J22" s="40"/>
      <c r="K22" s="41"/>
      <c r="L22" s="41"/>
      <c r="M22" s="41"/>
    </row>
    <row r="23" spans="1:13" x14ac:dyDescent="0.35">
      <c r="A23" s="7">
        <v>1992</v>
      </c>
      <c r="B23" s="22">
        <v>14.8</v>
      </c>
      <c r="C23" s="22">
        <v>166.9</v>
      </c>
      <c r="D23" s="22">
        <v>283.7</v>
      </c>
      <c r="E23" s="22"/>
      <c r="F23" s="22">
        <v>14.8</v>
      </c>
      <c r="G23" s="22">
        <v>170.4</v>
      </c>
      <c r="H23" s="22">
        <v>301.7</v>
      </c>
      <c r="I23" s="41"/>
      <c r="J23" s="40"/>
      <c r="K23" s="41"/>
      <c r="L23" s="41"/>
      <c r="M23" s="41"/>
    </row>
    <row r="24" spans="1:13" x14ac:dyDescent="0.35">
      <c r="A24" s="7">
        <v>1993</v>
      </c>
      <c r="B24" s="22">
        <v>12.9</v>
      </c>
      <c r="C24" s="22">
        <v>152.30000000000001</v>
      </c>
      <c r="D24" s="22">
        <v>284.60000000000002</v>
      </c>
      <c r="E24" s="22"/>
      <c r="F24" s="22">
        <v>12.9</v>
      </c>
      <c r="G24" s="22">
        <v>152.30000000000001</v>
      </c>
      <c r="H24" s="22">
        <v>284.60000000000002</v>
      </c>
      <c r="I24" s="41"/>
      <c r="J24" s="40"/>
      <c r="K24" s="41"/>
      <c r="L24" s="41"/>
      <c r="M24" s="41"/>
    </row>
    <row r="25" spans="1:13" x14ac:dyDescent="0.35">
      <c r="A25" s="7">
        <v>1994</v>
      </c>
      <c r="B25" s="22">
        <v>16.399999999999999</v>
      </c>
      <c r="C25" s="22">
        <v>127.8</v>
      </c>
      <c r="D25" s="22">
        <v>266.2</v>
      </c>
      <c r="E25" s="22"/>
      <c r="F25" s="22">
        <v>16.399999999999999</v>
      </c>
      <c r="G25" s="22">
        <v>127.8</v>
      </c>
      <c r="H25" s="22">
        <v>266.2</v>
      </c>
      <c r="I25" s="41"/>
      <c r="J25" s="40"/>
      <c r="K25" s="41"/>
      <c r="L25" s="41"/>
      <c r="M25" s="41"/>
    </row>
    <row r="26" spans="1:13" x14ac:dyDescent="0.35">
      <c r="A26" s="7">
        <v>1995</v>
      </c>
      <c r="B26" s="22">
        <v>15.3</v>
      </c>
      <c r="C26" s="22">
        <v>123.9</v>
      </c>
      <c r="D26" s="22">
        <v>267.10000000000002</v>
      </c>
      <c r="E26" s="22"/>
      <c r="F26" s="22">
        <v>15.3</v>
      </c>
      <c r="G26" s="22">
        <v>123.9</v>
      </c>
      <c r="H26" s="22">
        <v>267.10000000000002</v>
      </c>
      <c r="I26" s="41"/>
      <c r="J26" s="40"/>
      <c r="K26" s="41"/>
      <c r="L26" s="41"/>
      <c r="M26" s="41"/>
    </row>
    <row r="27" spans="1:13" x14ac:dyDescent="0.35">
      <c r="A27" s="7">
        <v>1996</v>
      </c>
      <c r="B27" s="22">
        <v>18.3</v>
      </c>
      <c r="C27" s="22">
        <v>123.3</v>
      </c>
      <c r="D27" s="22">
        <v>258.60000000000002</v>
      </c>
      <c r="E27" s="22"/>
      <c r="F27" s="22">
        <v>18.3</v>
      </c>
      <c r="G27" s="22">
        <v>123.3</v>
      </c>
      <c r="H27" s="22">
        <v>258.60000000000002</v>
      </c>
      <c r="I27" s="41"/>
      <c r="J27" s="40"/>
      <c r="K27" s="41"/>
      <c r="L27" s="41"/>
      <c r="M27" s="41"/>
    </row>
    <row r="28" spans="1:13" x14ac:dyDescent="0.35">
      <c r="A28" s="7">
        <v>1997</v>
      </c>
      <c r="B28" s="22">
        <v>15.6</v>
      </c>
      <c r="C28" s="22">
        <v>122.8</v>
      </c>
      <c r="D28" s="22">
        <v>253.5</v>
      </c>
      <c r="E28" s="22"/>
      <c r="F28" s="22">
        <v>15.6</v>
      </c>
      <c r="G28" s="22">
        <v>122.8</v>
      </c>
      <c r="H28" s="22">
        <v>253.5</v>
      </c>
      <c r="I28" s="41"/>
      <c r="J28" s="40"/>
      <c r="K28" s="41"/>
      <c r="L28" s="41"/>
      <c r="M28" s="41"/>
    </row>
    <row r="29" spans="1:13" x14ac:dyDescent="0.35">
      <c r="A29" s="7">
        <v>1998</v>
      </c>
      <c r="B29" s="22">
        <v>14.3</v>
      </c>
      <c r="C29" s="22">
        <v>125</v>
      </c>
      <c r="D29" s="22">
        <v>255.3</v>
      </c>
      <c r="E29" s="22"/>
      <c r="F29" s="22">
        <v>14.3</v>
      </c>
      <c r="G29" s="22">
        <v>125</v>
      </c>
      <c r="H29" s="22">
        <v>255.3</v>
      </c>
      <c r="I29" s="41"/>
      <c r="J29" s="40"/>
      <c r="K29" s="41"/>
      <c r="L29" s="41"/>
      <c r="M29" s="41"/>
    </row>
    <row r="30" spans="1:13" x14ac:dyDescent="0.35">
      <c r="A30" s="7">
        <v>1999</v>
      </c>
      <c r="B30" s="22">
        <v>13.1</v>
      </c>
      <c r="C30" s="22">
        <v>133.6</v>
      </c>
      <c r="D30" s="22">
        <v>263.39999999999998</v>
      </c>
      <c r="E30" s="22"/>
      <c r="F30" s="22">
        <v>13.1</v>
      </c>
      <c r="G30" s="22">
        <v>133.6</v>
      </c>
      <c r="H30" s="22">
        <v>263.39999999999998</v>
      </c>
      <c r="I30" s="41"/>
      <c r="J30" s="40"/>
      <c r="K30" s="41"/>
      <c r="L30" s="41"/>
      <c r="M30" s="41"/>
    </row>
    <row r="31" spans="1:13" x14ac:dyDescent="0.35">
      <c r="A31" s="7">
        <v>2000</v>
      </c>
      <c r="B31" s="22">
        <v>13.3</v>
      </c>
      <c r="C31" s="22">
        <v>138.9</v>
      </c>
      <c r="D31" s="22">
        <v>270.60000000000002</v>
      </c>
      <c r="E31" s="22"/>
      <c r="F31" s="22">
        <v>13.3</v>
      </c>
      <c r="G31" s="22">
        <v>138.9</v>
      </c>
      <c r="H31" s="22">
        <v>270.60000000000002</v>
      </c>
      <c r="I31" s="41"/>
      <c r="J31" s="40"/>
      <c r="K31" s="41"/>
      <c r="L31" s="41"/>
      <c r="M31" s="41"/>
    </row>
    <row r="32" spans="1:13" x14ac:dyDescent="0.35">
      <c r="A32" s="7">
        <v>2001</v>
      </c>
      <c r="B32" s="22">
        <v>12.8</v>
      </c>
      <c r="C32" s="22">
        <v>149.9</v>
      </c>
      <c r="D32" s="22">
        <v>270.5</v>
      </c>
      <c r="E32" s="22"/>
      <c r="F32" s="22">
        <v>13</v>
      </c>
      <c r="G32" s="22">
        <v>150.69999999999999</v>
      </c>
      <c r="H32" s="22">
        <v>291.89999999999998</v>
      </c>
      <c r="I32" s="41"/>
      <c r="J32" s="40"/>
      <c r="K32" s="41"/>
      <c r="L32" s="41"/>
      <c r="M32" s="41"/>
    </row>
    <row r="33" spans="1:13" x14ac:dyDescent="0.35">
      <c r="A33" s="7">
        <v>2002</v>
      </c>
      <c r="B33" s="22">
        <v>14.9</v>
      </c>
      <c r="C33" s="22">
        <v>154.69999999999999</v>
      </c>
      <c r="D33" s="22">
        <v>290.2</v>
      </c>
      <c r="E33" s="22"/>
      <c r="F33" s="22">
        <v>15.1</v>
      </c>
      <c r="G33" s="22">
        <v>158.6</v>
      </c>
      <c r="H33" s="22">
        <v>329.6</v>
      </c>
      <c r="I33" s="41"/>
      <c r="J33" s="40"/>
      <c r="K33" s="41"/>
      <c r="L33" s="41"/>
      <c r="M33" s="41"/>
    </row>
    <row r="34" spans="1:13" x14ac:dyDescent="0.35">
      <c r="A34" s="7">
        <v>2003</v>
      </c>
      <c r="B34" s="22">
        <v>13.9</v>
      </c>
      <c r="C34" s="22">
        <v>173.7</v>
      </c>
      <c r="D34" s="22">
        <v>305.5</v>
      </c>
      <c r="E34" s="22"/>
      <c r="F34" s="22">
        <v>15.2</v>
      </c>
      <c r="G34" s="22">
        <v>191.8</v>
      </c>
      <c r="H34" s="22">
        <v>395.4</v>
      </c>
      <c r="I34" s="41"/>
      <c r="J34" s="40"/>
      <c r="K34" s="41"/>
      <c r="L34" s="41"/>
      <c r="M34" s="41"/>
    </row>
    <row r="35" spans="1:13" x14ac:dyDescent="0.35">
      <c r="A35" s="7">
        <v>2004</v>
      </c>
      <c r="B35" s="22">
        <v>13.9</v>
      </c>
      <c r="C35" s="22">
        <v>192.1</v>
      </c>
      <c r="D35" s="22">
        <v>319.5</v>
      </c>
      <c r="E35" s="22"/>
      <c r="F35" s="22">
        <v>14.6</v>
      </c>
      <c r="G35" s="22">
        <v>200.4</v>
      </c>
      <c r="H35" s="22">
        <v>404.5</v>
      </c>
      <c r="I35" s="41"/>
      <c r="J35" s="40"/>
      <c r="K35" s="41"/>
      <c r="L35" s="41"/>
      <c r="M35" s="41"/>
    </row>
    <row r="36" spans="1:13" x14ac:dyDescent="0.35">
      <c r="A36" s="7">
        <v>2005</v>
      </c>
      <c r="B36" s="22">
        <v>13.8</v>
      </c>
      <c r="C36" s="22">
        <v>195.8</v>
      </c>
      <c r="D36" s="22">
        <v>319.10000000000002</v>
      </c>
      <c r="E36" s="22"/>
      <c r="F36" s="22">
        <v>15.6</v>
      </c>
      <c r="G36" s="22">
        <v>221.3</v>
      </c>
      <c r="H36" s="22">
        <v>425.6</v>
      </c>
      <c r="I36" s="41"/>
      <c r="J36" s="40"/>
      <c r="K36" s="41"/>
      <c r="L36" s="41"/>
      <c r="M36" s="41"/>
    </row>
    <row r="37" spans="1:13" x14ac:dyDescent="0.35">
      <c r="A37" s="7">
        <v>2006</v>
      </c>
      <c r="B37" s="22">
        <v>16</v>
      </c>
      <c r="C37" s="22">
        <v>191</v>
      </c>
      <c r="D37" s="22">
        <v>320</v>
      </c>
      <c r="E37" s="22"/>
      <c r="F37" s="22">
        <v>18.5</v>
      </c>
      <c r="G37" s="22">
        <v>227.4</v>
      </c>
      <c r="H37" s="22">
        <v>439.2</v>
      </c>
      <c r="I37" s="41"/>
      <c r="J37" s="40"/>
      <c r="K37" s="41"/>
      <c r="L37" s="41"/>
      <c r="M37" s="41"/>
    </row>
    <row r="38" spans="1:13" x14ac:dyDescent="0.35">
      <c r="A38" s="7">
        <v>2007</v>
      </c>
      <c r="B38" s="22">
        <v>17.399999999999999</v>
      </c>
      <c r="C38" s="22">
        <v>198.6</v>
      </c>
      <c r="D38" s="22">
        <v>324.60000000000002</v>
      </c>
      <c r="E38" s="22"/>
      <c r="F38" s="22">
        <v>23.4</v>
      </c>
      <c r="G38" s="22">
        <v>263.60000000000002</v>
      </c>
      <c r="H38" s="22">
        <v>463.9</v>
      </c>
      <c r="I38" s="41"/>
      <c r="J38" s="40"/>
      <c r="K38" s="41"/>
      <c r="L38" s="41"/>
      <c r="M38" s="41"/>
    </row>
    <row r="39" spans="1:13" x14ac:dyDescent="0.35">
      <c r="A39" s="7">
        <v>2008</v>
      </c>
      <c r="B39" s="22">
        <v>26.4</v>
      </c>
      <c r="C39" s="22">
        <v>216.5</v>
      </c>
      <c r="D39" s="22">
        <v>345</v>
      </c>
      <c r="E39" s="22"/>
      <c r="F39" s="22">
        <v>31.5</v>
      </c>
      <c r="G39" s="22">
        <v>297.39999999999998</v>
      </c>
      <c r="H39" s="22">
        <v>486.5</v>
      </c>
      <c r="I39" s="41"/>
      <c r="J39" s="40"/>
      <c r="K39" s="41"/>
      <c r="L39" s="41"/>
      <c r="M39" s="41"/>
    </row>
    <row r="40" spans="1:13" x14ac:dyDescent="0.35">
      <c r="A40" s="7">
        <v>2009</v>
      </c>
      <c r="B40" s="22">
        <v>29.7</v>
      </c>
      <c r="C40" s="22">
        <v>219.3</v>
      </c>
      <c r="D40" s="22">
        <v>368.6</v>
      </c>
      <c r="E40" s="22"/>
      <c r="F40" s="22">
        <v>36.5</v>
      </c>
      <c r="G40" s="22">
        <v>259.60000000000002</v>
      </c>
      <c r="H40" s="22">
        <v>506</v>
      </c>
      <c r="I40" s="41"/>
      <c r="J40" s="40"/>
      <c r="K40" s="41"/>
      <c r="L40" s="41"/>
      <c r="M40" s="41"/>
    </row>
    <row r="41" spans="1:13" x14ac:dyDescent="0.35">
      <c r="A41" s="7">
        <v>2010</v>
      </c>
      <c r="B41" s="22">
        <v>29</v>
      </c>
      <c r="C41" s="22">
        <v>220.2</v>
      </c>
      <c r="D41" s="22">
        <v>385.4</v>
      </c>
      <c r="E41" s="22"/>
      <c r="F41" s="22">
        <v>30.8</v>
      </c>
      <c r="G41" s="22">
        <v>258.60000000000002</v>
      </c>
      <c r="H41" s="22">
        <v>536.70000000000005</v>
      </c>
      <c r="I41" s="41"/>
      <c r="J41" s="40"/>
      <c r="K41" s="41"/>
      <c r="L41" s="41"/>
      <c r="M41" s="41"/>
    </row>
    <row r="42" spans="1:13" x14ac:dyDescent="0.35">
      <c r="A42" s="7">
        <v>2011</v>
      </c>
      <c r="B42" s="22">
        <v>22.5</v>
      </c>
      <c r="C42" s="22">
        <v>208.8</v>
      </c>
      <c r="D42" s="22">
        <v>389.5</v>
      </c>
      <c r="E42" s="22"/>
      <c r="F42" s="22">
        <v>23.9</v>
      </c>
      <c r="G42" s="22">
        <v>243.1</v>
      </c>
      <c r="H42" s="22">
        <v>539.79999999999995</v>
      </c>
      <c r="I42" s="41"/>
      <c r="J42" s="40"/>
      <c r="K42" s="41"/>
      <c r="L42" s="41"/>
      <c r="M42" s="41"/>
    </row>
    <row r="43" spans="1:13" x14ac:dyDescent="0.35">
      <c r="A43" s="7">
        <v>2012</v>
      </c>
      <c r="B43" s="22">
        <v>16.899999999999999</v>
      </c>
      <c r="C43" s="22">
        <v>202.5</v>
      </c>
      <c r="D43" s="22">
        <v>397.8</v>
      </c>
      <c r="E43" s="22"/>
      <c r="F43" s="22">
        <v>16.899999999999999</v>
      </c>
      <c r="G43" s="22">
        <v>221.6</v>
      </c>
      <c r="H43" s="22">
        <v>511</v>
      </c>
      <c r="I43" s="41"/>
      <c r="J43" s="40"/>
      <c r="K43" s="41"/>
      <c r="L43" s="41"/>
      <c r="M43" s="41"/>
    </row>
    <row r="44" spans="1:13" x14ac:dyDescent="0.35">
      <c r="A44" s="7">
        <v>2013</v>
      </c>
      <c r="B44" s="22">
        <v>13.8</v>
      </c>
      <c r="C44" s="22">
        <v>178.9</v>
      </c>
      <c r="D44" s="22">
        <v>375</v>
      </c>
      <c r="E44" s="22"/>
      <c r="F44" s="22">
        <v>13.9</v>
      </c>
      <c r="G44" s="22">
        <v>189.5</v>
      </c>
      <c r="H44" s="22">
        <v>457.2</v>
      </c>
      <c r="I44" s="41"/>
      <c r="J44" s="40"/>
      <c r="K44" s="41"/>
      <c r="L44" s="41"/>
      <c r="M44" s="41"/>
    </row>
    <row r="45" spans="1:13" x14ac:dyDescent="0.35">
      <c r="A45" s="7">
        <v>2014</v>
      </c>
      <c r="B45" s="22">
        <v>12.4</v>
      </c>
      <c r="C45" s="22">
        <v>173.8</v>
      </c>
      <c r="D45" s="22">
        <v>362.8</v>
      </c>
      <c r="E45" s="22"/>
      <c r="F45" s="22">
        <v>12.4</v>
      </c>
      <c r="G45" s="22">
        <v>181.8</v>
      </c>
      <c r="H45" s="22">
        <v>449.1</v>
      </c>
      <c r="I45" s="41"/>
      <c r="J45" s="40"/>
      <c r="K45" s="41"/>
      <c r="L45" s="41"/>
      <c r="M45" s="41"/>
    </row>
    <row r="46" spans="1:13" x14ac:dyDescent="0.35">
      <c r="A46" s="7">
        <v>2015</v>
      </c>
      <c r="B46" s="22">
        <v>8.1999999999999993</v>
      </c>
      <c r="C46" s="22">
        <v>175.1</v>
      </c>
      <c r="D46" s="22">
        <v>364.7</v>
      </c>
      <c r="E46" s="22"/>
      <c r="F46" s="22">
        <v>8.4</v>
      </c>
      <c r="G46" s="22">
        <v>183.9</v>
      </c>
      <c r="H46" s="22">
        <v>426</v>
      </c>
      <c r="I46" s="41"/>
      <c r="J46" s="40"/>
      <c r="K46" s="41"/>
      <c r="L46" s="41"/>
      <c r="M46" s="41"/>
    </row>
    <row r="47" spans="1:13" x14ac:dyDescent="0.35">
      <c r="A47" s="7">
        <v>2016</v>
      </c>
      <c r="B47" s="22">
        <v>9.8000000000000007</v>
      </c>
      <c r="C47" s="22">
        <v>197.4</v>
      </c>
      <c r="D47" s="22">
        <v>366.4</v>
      </c>
      <c r="E47" s="22"/>
      <c r="F47" s="22">
        <v>9.8000000000000007</v>
      </c>
      <c r="G47" s="22">
        <v>206.5</v>
      </c>
      <c r="H47" s="22">
        <v>420.9</v>
      </c>
      <c r="I47" s="41"/>
      <c r="J47" s="40"/>
      <c r="K47" s="41"/>
      <c r="L47" s="41"/>
      <c r="M47" s="41"/>
    </row>
    <row r="48" spans="1:13" x14ac:dyDescent="0.35">
      <c r="A48" s="7">
        <v>2017</v>
      </c>
      <c r="B48" s="22">
        <v>9.1</v>
      </c>
      <c r="C48" s="22">
        <v>194.8</v>
      </c>
      <c r="D48" s="22">
        <v>356.8</v>
      </c>
      <c r="E48" s="22"/>
      <c r="F48" s="22">
        <v>9.5</v>
      </c>
      <c r="G48" s="22">
        <v>213.7</v>
      </c>
      <c r="H48" s="22">
        <v>425.2</v>
      </c>
      <c r="I48" s="41"/>
      <c r="J48" s="40"/>
      <c r="K48" s="41"/>
      <c r="L48" s="41"/>
      <c r="M48" s="41"/>
    </row>
    <row r="49" spans="1:13" x14ac:dyDescent="0.35">
      <c r="A49" s="7">
        <v>2018</v>
      </c>
      <c r="B49" s="22">
        <v>10.9</v>
      </c>
      <c r="C49" s="22">
        <v>234.5</v>
      </c>
      <c r="D49" s="22">
        <v>381.6</v>
      </c>
      <c r="E49" s="22"/>
      <c r="F49" s="22">
        <v>12.7</v>
      </c>
      <c r="G49" s="22">
        <v>250.4</v>
      </c>
      <c r="H49" s="22">
        <v>437.9</v>
      </c>
      <c r="I49" s="41"/>
      <c r="J49" s="40"/>
      <c r="K49" s="41"/>
      <c r="L49" s="41"/>
      <c r="M49" s="41"/>
    </row>
    <row r="50" spans="1:13" x14ac:dyDescent="0.35">
      <c r="A50" s="7">
        <v>2019</v>
      </c>
      <c r="B50" s="22">
        <v>10.7</v>
      </c>
      <c r="C50" s="22">
        <v>235.8</v>
      </c>
      <c r="D50" s="22">
        <v>386.4</v>
      </c>
      <c r="E50" s="22"/>
      <c r="F50" s="22">
        <v>11.6</v>
      </c>
      <c r="G50" s="22">
        <v>249.8</v>
      </c>
      <c r="H50" s="22">
        <v>441.7</v>
      </c>
      <c r="I50" s="41"/>
      <c r="J50" s="40"/>
      <c r="K50" s="41"/>
      <c r="L50" s="41"/>
      <c r="M50" s="41"/>
    </row>
    <row r="51" spans="1:13" x14ac:dyDescent="0.35">
      <c r="A51" s="15">
        <v>2020</v>
      </c>
      <c r="B51" s="22">
        <v>11.900000000000002</v>
      </c>
      <c r="C51" s="22">
        <v>222.51000000000002</v>
      </c>
      <c r="D51" s="22">
        <v>310.60900000000004</v>
      </c>
      <c r="E51" s="22"/>
      <c r="F51" s="22">
        <v>21.1</v>
      </c>
      <c r="G51" s="22">
        <v>247.3</v>
      </c>
      <c r="H51" s="22">
        <v>449.8</v>
      </c>
      <c r="I51" s="41"/>
      <c r="J51" s="40"/>
      <c r="K51" s="41"/>
      <c r="L51" s="41"/>
      <c r="M51" s="41"/>
    </row>
    <row r="52" spans="1:13" x14ac:dyDescent="0.35">
      <c r="A52" s="15">
        <v>2021</v>
      </c>
      <c r="B52" s="22">
        <v>11.4</v>
      </c>
      <c r="C52" s="22">
        <v>218.47006421475658</v>
      </c>
      <c r="D52" s="22">
        <v>316.22993578524347</v>
      </c>
      <c r="E52" s="22"/>
      <c r="F52" s="22">
        <v>11.4</v>
      </c>
      <c r="G52" s="22">
        <v>241.6</v>
      </c>
      <c r="H52" s="22">
        <v>446.1</v>
      </c>
      <c r="I52" s="41"/>
      <c r="J52" s="40"/>
      <c r="K52" s="41"/>
      <c r="L52" s="41"/>
      <c r="M52" s="41"/>
    </row>
    <row r="53" spans="1:13" x14ac:dyDescent="0.35">
      <c r="A53" s="7">
        <v>2022</v>
      </c>
      <c r="B53" s="22">
        <v>10.6</v>
      </c>
      <c r="C53" s="22">
        <v>232.2</v>
      </c>
      <c r="D53" s="22">
        <v>436.1</v>
      </c>
      <c r="E53" s="22"/>
      <c r="F53" s="22">
        <v>10.8</v>
      </c>
      <c r="G53" s="22">
        <v>235.3</v>
      </c>
      <c r="H53" s="22">
        <v>452.1</v>
      </c>
      <c r="I53" s="41"/>
      <c r="J53" s="40"/>
      <c r="K53" s="41"/>
      <c r="L53" s="41"/>
      <c r="M53" s="41"/>
    </row>
    <row r="54" spans="1:13" x14ac:dyDescent="0.35">
      <c r="A54" s="15">
        <v>2023</v>
      </c>
      <c r="B54" s="22">
        <v>8.6</v>
      </c>
      <c r="C54" s="22">
        <v>234.5</v>
      </c>
      <c r="D54" s="22">
        <v>435.7</v>
      </c>
      <c r="E54" s="22"/>
      <c r="F54" s="22">
        <v>8.8000000000000007</v>
      </c>
      <c r="G54" s="22">
        <v>237.5</v>
      </c>
      <c r="H54" s="22">
        <v>451.3</v>
      </c>
      <c r="I54" s="41"/>
      <c r="J54" s="40"/>
      <c r="K54" s="41"/>
      <c r="L54" s="41"/>
      <c r="M54" s="41"/>
    </row>
    <row r="55" spans="1:13" x14ac:dyDescent="0.35">
      <c r="A55" s="15">
        <v>2024</v>
      </c>
      <c r="B55" s="22">
        <v>9.3000000000000007</v>
      </c>
      <c r="C55" s="22">
        <v>228.5</v>
      </c>
      <c r="D55" s="22">
        <v>441.2</v>
      </c>
      <c r="E55" s="22"/>
      <c r="F55" s="22">
        <v>9.4</v>
      </c>
      <c r="G55" s="22">
        <v>229.9</v>
      </c>
      <c r="H55" s="22">
        <v>448.8</v>
      </c>
      <c r="I55" s="41"/>
      <c r="J55" s="40"/>
      <c r="K55" s="41"/>
      <c r="L55" s="41"/>
      <c r="M55" s="41"/>
    </row>
    <row r="56" spans="1:13" x14ac:dyDescent="0.35">
      <c r="A56" s="15">
        <v>2025</v>
      </c>
      <c r="B56" s="22">
        <v>9.5</v>
      </c>
      <c r="C56" s="22">
        <v>247.8</v>
      </c>
      <c r="D56" s="22">
        <v>454.2</v>
      </c>
      <c r="E56" s="22"/>
      <c r="F56" s="22">
        <v>9.5</v>
      </c>
      <c r="G56" s="22">
        <v>247.8</v>
      </c>
      <c r="H56" s="22">
        <v>454.2</v>
      </c>
      <c r="I56" s="41"/>
      <c r="J56" s="40"/>
      <c r="K56" s="41"/>
      <c r="L56" s="41"/>
      <c r="M56" s="41"/>
    </row>
    <row r="57" spans="1:13" x14ac:dyDescent="0.35">
      <c r="A57" s="15">
        <v>2026</v>
      </c>
      <c r="B57" s="22">
        <v>9.6</v>
      </c>
      <c r="C57" s="22">
        <v>252.4</v>
      </c>
      <c r="D57" s="22">
        <v>459.9</v>
      </c>
      <c r="E57" s="22"/>
      <c r="F57" s="22">
        <v>9.6</v>
      </c>
      <c r="G57" s="22">
        <v>252.4</v>
      </c>
      <c r="H57" s="22">
        <v>459.9</v>
      </c>
      <c r="I57" s="41"/>
      <c r="J57" s="40"/>
      <c r="K57" s="41"/>
      <c r="L57" s="41"/>
      <c r="M57" s="41"/>
    </row>
    <row r="58" spans="1:13" x14ac:dyDescent="0.35">
      <c r="A58" s="15">
        <v>2027</v>
      </c>
      <c r="B58" s="22">
        <v>9.6999999999999993</v>
      </c>
      <c r="C58" s="22">
        <v>256.3</v>
      </c>
      <c r="D58" s="22">
        <v>465.6</v>
      </c>
      <c r="E58" s="22"/>
      <c r="F58" s="22">
        <v>9.6999999999999993</v>
      </c>
      <c r="G58" s="22">
        <v>256.3</v>
      </c>
      <c r="H58" s="22">
        <v>465.6</v>
      </c>
      <c r="I58" s="41"/>
      <c r="J58" s="40"/>
      <c r="K58" s="41"/>
      <c r="L58" s="41"/>
      <c r="M58" s="41"/>
    </row>
    <row r="59" spans="1:13" x14ac:dyDescent="0.35">
      <c r="A59" s="15">
        <v>2028</v>
      </c>
      <c r="B59" s="22">
        <v>9.8000000000000007</v>
      </c>
      <c r="C59" s="22">
        <v>254.6</v>
      </c>
      <c r="D59" s="22">
        <v>471.2</v>
      </c>
      <c r="E59" s="22"/>
      <c r="F59" s="22">
        <v>9.8000000000000007</v>
      </c>
      <c r="G59" s="22">
        <v>254.6</v>
      </c>
      <c r="H59" s="22">
        <v>471.2</v>
      </c>
      <c r="I59" s="41"/>
      <c r="J59" s="40"/>
      <c r="K59" s="41"/>
      <c r="L59" s="41"/>
      <c r="M59" s="41"/>
    </row>
    <row r="60" spans="1:13" x14ac:dyDescent="0.35">
      <c r="A60" s="7">
        <v>2029</v>
      </c>
      <c r="B60" s="22">
        <v>9.9</v>
      </c>
      <c r="C60" s="22">
        <v>253.2</v>
      </c>
      <c r="D60" s="22">
        <v>476.8</v>
      </c>
      <c r="E60" s="22"/>
      <c r="F60" s="22">
        <v>9.9</v>
      </c>
      <c r="G60" s="22">
        <v>253.2</v>
      </c>
      <c r="H60" s="22">
        <v>476.8</v>
      </c>
      <c r="I60" s="41"/>
      <c r="J60" s="40"/>
      <c r="K60" s="41"/>
      <c r="L60" s="41"/>
      <c r="M60" s="41"/>
    </row>
    <row r="61" spans="1:13" x14ac:dyDescent="0.35">
      <c r="A61" s="7">
        <v>2030</v>
      </c>
      <c r="B61" s="22">
        <v>10.1</v>
      </c>
      <c r="C61" s="22">
        <v>254.6</v>
      </c>
      <c r="D61" s="22">
        <v>481.8</v>
      </c>
      <c r="E61" s="22"/>
      <c r="F61" s="22">
        <v>10.1</v>
      </c>
      <c r="G61" s="22">
        <v>254.6</v>
      </c>
      <c r="H61" s="22">
        <v>481.8</v>
      </c>
      <c r="I61" s="41"/>
      <c r="J61" s="40"/>
      <c r="K61" s="41"/>
      <c r="L61" s="41"/>
      <c r="M61" s="41"/>
    </row>
    <row r="62" spans="1:13" x14ac:dyDescent="0.35">
      <c r="A62" s="7">
        <v>2031</v>
      </c>
      <c r="B62" s="22">
        <v>10.199999999999999</v>
      </c>
      <c r="C62" s="22">
        <v>259</v>
      </c>
      <c r="D62" s="22">
        <v>486.9</v>
      </c>
      <c r="E62" s="22"/>
      <c r="F62" s="22">
        <v>10.199999999999999</v>
      </c>
      <c r="G62" s="22">
        <v>259</v>
      </c>
      <c r="H62" s="22">
        <v>486.9</v>
      </c>
      <c r="I62" s="41"/>
      <c r="J62" s="40"/>
      <c r="K62" s="41"/>
      <c r="L62" s="41"/>
      <c r="M62" s="41"/>
    </row>
    <row r="63" spans="1:13" x14ac:dyDescent="0.35">
      <c r="A63" s="7">
        <v>2032</v>
      </c>
      <c r="B63" s="22">
        <v>10.3</v>
      </c>
      <c r="C63" s="22">
        <v>256.89999999999998</v>
      </c>
      <c r="D63" s="22">
        <v>492.1</v>
      </c>
      <c r="E63" s="22"/>
      <c r="F63" s="22">
        <v>10.3</v>
      </c>
      <c r="G63" s="22">
        <v>256.89999999999998</v>
      </c>
      <c r="H63" s="22">
        <v>492.1</v>
      </c>
      <c r="I63" s="41"/>
      <c r="J63" s="40"/>
      <c r="K63" s="41"/>
      <c r="L63" s="41"/>
      <c r="M63" s="41"/>
    </row>
    <row r="64" spans="1:13" x14ac:dyDescent="0.35">
      <c r="A64" s="15">
        <v>2033</v>
      </c>
      <c r="B64" s="22">
        <v>10.4</v>
      </c>
      <c r="C64" s="22">
        <v>256.8</v>
      </c>
      <c r="D64" s="22">
        <v>497.2</v>
      </c>
      <c r="E64" s="22"/>
      <c r="F64" s="22">
        <v>10.4</v>
      </c>
      <c r="G64" s="22">
        <v>256.8</v>
      </c>
      <c r="H64" s="22">
        <v>497.2</v>
      </c>
      <c r="I64" s="41"/>
      <c r="J64" s="40"/>
      <c r="K64" s="41"/>
      <c r="L64" s="41"/>
      <c r="M64" s="41"/>
    </row>
    <row r="65" spans="1:13" x14ac:dyDescent="0.35">
      <c r="A65" s="14">
        <v>2034</v>
      </c>
      <c r="B65" s="2">
        <v>10.5</v>
      </c>
      <c r="C65" s="2">
        <v>262.8</v>
      </c>
      <c r="D65" s="2">
        <v>502.3</v>
      </c>
      <c r="E65" s="2"/>
      <c r="F65" s="2">
        <v>10.5</v>
      </c>
      <c r="G65" s="2">
        <v>262.8</v>
      </c>
      <c r="H65" s="2">
        <v>502.3</v>
      </c>
      <c r="I65" s="41"/>
      <c r="J65" s="40"/>
      <c r="K65" s="41"/>
      <c r="L65" s="41"/>
      <c r="M65" s="41"/>
    </row>
    <row r="66" spans="1:13" ht="8" customHeight="1" x14ac:dyDescent="0.35">
      <c r="A66" s="7"/>
      <c r="B66" s="21"/>
      <c r="C66" s="21"/>
      <c r="D66" s="21"/>
      <c r="E66" s="21"/>
    </row>
    <row r="69" spans="1:13" x14ac:dyDescent="0.35">
      <c r="A69" s="55" t="s">
        <v>52</v>
      </c>
      <c r="B69" s="55"/>
    </row>
  </sheetData>
  <mergeCells count="1">
    <mergeCell ref="A69:B69"/>
  </mergeCells>
  <hyperlinks>
    <hyperlink ref="A69" location="Contents!A1" display="Return to Table of Contents"/>
    <hyperlink ref="A2" r:id="rId1"/>
  </hyperlinks>
  <pageMargins left="0.7" right="0.7" top="0.75" bottom="0.75" header="0.3" footer="0.3"/>
  <pageSetup orientation="portrait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68"/>
  <sheetViews>
    <sheetView workbookViewId="0"/>
  </sheetViews>
  <sheetFormatPr defaultColWidth="10.81640625" defaultRowHeight="14.5" x14ac:dyDescent="0.35"/>
  <cols>
    <col min="1" max="1" width="17.453125" style="30" customWidth="1"/>
    <col min="2" max="6" width="20.81640625" style="30" customWidth="1"/>
    <col min="7" max="16384" width="10.81640625" style="30"/>
  </cols>
  <sheetData>
    <row r="1" spans="1:6" x14ac:dyDescent="0.35">
      <c r="A1" s="1" t="s">
        <v>51</v>
      </c>
    </row>
    <row r="2" spans="1:6" x14ac:dyDescent="0.35">
      <c r="A2" s="26" t="s">
        <v>53</v>
      </c>
    </row>
    <row r="5" spans="1:6" x14ac:dyDescent="0.35">
      <c r="A5" s="19" t="s">
        <v>22</v>
      </c>
    </row>
    <row r="6" spans="1:6" s="3" customFormat="1" ht="14" x14ac:dyDescent="0.3">
      <c r="A6" s="10" t="s">
        <v>23</v>
      </c>
    </row>
    <row r="8" spans="1:6" x14ac:dyDescent="0.35">
      <c r="A8" s="14" t="s">
        <v>19</v>
      </c>
      <c r="B8" s="9"/>
      <c r="C8" s="9"/>
      <c r="D8" s="9"/>
      <c r="E8" s="9"/>
      <c r="F8" s="9"/>
    </row>
    <row r="9" spans="1:6" x14ac:dyDescent="0.35">
      <c r="A9" s="15"/>
      <c r="B9" s="17"/>
      <c r="C9" s="16"/>
      <c r="D9" s="16"/>
      <c r="E9" s="16"/>
    </row>
    <row r="10" spans="1:6" ht="28.5" x14ac:dyDescent="0.35">
      <c r="A10" s="14" t="s">
        <v>0</v>
      </c>
      <c r="B10" s="9" t="s">
        <v>16</v>
      </c>
      <c r="C10" s="9" t="s">
        <v>24</v>
      </c>
      <c r="D10" s="9" t="s">
        <v>25</v>
      </c>
      <c r="E10" s="9" t="s">
        <v>26</v>
      </c>
      <c r="F10" s="9" t="s">
        <v>27</v>
      </c>
    </row>
    <row r="11" spans="1:6" x14ac:dyDescent="0.35">
      <c r="A11" s="15">
        <v>1980</v>
      </c>
      <c r="B11" s="36">
        <v>6.4</v>
      </c>
      <c r="C11" s="36">
        <v>4.4000000000000004</v>
      </c>
      <c r="D11" s="36">
        <v>2.2000000000000002</v>
      </c>
      <c r="E11" s="36"/>
      <c r="F11" s="36"/>
    </row>
    <row r="12" spans="1:6" x14ac:dyDescent="0.35">
      <c r="A12" s="15">
        <v>1981</v>
      </c>
      <c r="B12" s="36">
        <v>6.6</v>
      </c>
      <c r="C12" s="36">
        <v>4.8</v>
      </c>
      <c r="D12" s="36">
        <v>2.5</v>
      </c>
      <c r="E12" s="36"/>
      <c r="F12" s="36"/>
    </row>
    <row r="13" spans="1:6" x14ac:dyDescent="0.35">
      <c r="A13" s="15">
        <v>1982</v>
      </c>
      <c r="B13" s="36">
        <v>7.1</v>
      </c>
      <c r="C13" s="36">
        <v>5.2</v>
      </c>
      <c r="D13" s="36">
        <v>2.8</v>
      </c>
      <c r="E13" s="36"/>
      <c r="F13" s="36"/>
    </row>
    <row r="14" spans="1:6" x14ac:dyDescent="0.35">
      <c r="A14" s="15">
        <v>1983</v>
      </c>
      <c r="B14" s="36">
        <v>7.2</v>
      </c>
      <c r="C14" s="36">
        <v>5.2</v>
      </c>
      <c r="D14" s="36">
        <v>3.2</v>
      </c>
      <c r="E14" s="36"/>
      <c r="F14" s="36"/>
    </row>
    <row r="15" spans="1:6" x14ac:dyDescent="0.35">
      <c r="A15" s="15">
        <v>1984</v>
      </c>
      <c r="B15" s="36">
        <v>7.6</v>
      </c>
      <c r="C15" s="36">
        <v>5.5</v>
      </c>
      <c r="D15" s="36">
        <v>3.3</v>
      </c>
      <c r="E15" s="36"/>
      <c r="F15" s="36"/>
    </row>
    <row r="16" spans="1:6" x14ac:dyDescent="0.35">
      <c r="A16" s="15">
        <v>1985</v>
      </c>
      <c r="B16" s="36">
        <v>7.8</v>
      </c>
      <c r="C16" s="36">
        <v>5.5</v>
      </c>
      <c r="D16" s="36">
        <v>3.4</v>
      </c>
      <c r="E16" s="36"/>
      <c r="F16" s="36"/>
    </row>
    <row r="17" spans="1:6" x14ac:dyDescent="0.35">
      <c r="A17" s="15">
        <v>1986</v>
      </c>
      <c r="B17" s="36">
        <v>8</v>
      </c>
      <c r="C17" s="36">
        <v>5.6</v>
      </c>
      <c r="D17" s="36">
        <v>4.0999999999999996</v>
      </c>
      <c r="E17" s="36"/>
      <c r="F17" s="36"/>
    </row>
    <row r="18" spans="1:6" x14ac:dyDescent="0.35">
      <c r="A18" s="15">
        <v>1987</v>
      </c>
      <c r="B18" s="36">
        <v>8.5</v>
      </c>
      <c r="C18" s="36">
        <v>6.1</v>
      </c>
      <c r="D18" s="36">
        <v>4.5999999999999996</v>
      </c>
      <c r="E18" s="36"/>
      <c r="F18" s="36"/>
    </row>
    <row r="19" spans="1:6" x14ac:dyDescent="0.35">
      <c r="A19" s="15">
        <v>1988</v>
      </c>
      <c r="B19" s="36">
        <v>8.6</v>
      </c>
      <c r="C19" s="36">
        <v>6.1</v>
      </c>
      <c r="D19" s="36">
        <v>5.9</v>
      </c>
      <c r="E19" s="36"/>
      <c r="F19" s="36"/>
    </row>
    <row r="20" spans="1:6" x14ac:dyDescent="0.35">
      <c r="A20" s="15">
        <v>1989</v>
      </c>
      <c r="B20" s="36">
        <v>8.5</v>
      </c>
      <c r="C20" s="36">
        <v>6.6</v>
      </c>
      <c r="D20" s="36">
        <v>5.8</v>
      </c>
      <c r="E20" s="36"/>
      <c r="F20" s="36"/>
    </row>
    <row r="21" spans="1:6" x14ac:dyDescent="0.35">
      <c r="A21" s="15">
        <v>1990</v>
      </c>
      <c r="B21" s="36">
        <v>8.5</v>
      </c>
      <c r="C21" s="36">
        <v>7.1</v>
      </c>
      <c r="D21" s="36">
        <v>6.3</v>
      </c>
      <c r="E21" s="36"/>
      <c r="F21" s="36"/>
    </row>
    <row r="22" spans="1:6" x14ac:dyDescent="0.35">
      <c r="A22" s="15">
        <v>1991</v>
      </c>
      <c r="B22" s="36">
        <v>9.1</v>
      </c>
      <c r="C22" s="36">
        <v>8.1999999999999993</v>
      </c>
      <c r="D22" s="36">
        <v>7.2</v>
      </c>
      <c r="E22" s="36"/>
      <c r="F22" s="36"/>
    </row>
    <row r="23" spans="1:6" x14ac:dyDescent="0.35">
      <c r="A23" s="15">
        <v>1992</v>
      </c>
      <c r="B23" s="36">
        <v>9.1999999999999993</v>
      </c>
      <c r="C23" s="36">
        <v>7.5</v>
      </c>
      <c r="D23" s="36">
        <v>7.3</v>
      </c>
      <c r="E23" s="36"/>
      <c r="F23" s="36"/>
    </row>
    <row r="24" spans="1:6" x14ac:dyDescent="0.35">
      <c r="A24" s="15">
        <v>1993</v>
      </c>
      <c r="B24" s="36">
        <v>8.6999999999999993</v>
      </c>
      <c r="C24" s="36">
        <v>9.1999999999999993</v>
      </c>
      <c r="D24" s="36">
        <v>7</v>
      </c>
      <c r="E24" s="36"/>
      <c r="F24" s="36"/>
    </row>
    <row r="25" spans="1:6" x14ac:dyDescent="0.35">
      <c r="A25" s="15">
        <v>1994</v>
      </c>
      <c r="B25" s="36">
        <v>8.6999999999999993</v>
      </c>
      <c r="C25" s="36">
        <v>9.1</v>
      </c>
      <c r="D25" s="36">
        <v>6.5</v>
      </c>
      <c r="E25" s="36"/>
      <c r="F25" s="36"/>
    </row>
    <row r="26" spans="1:6" x14ac:dyDescent="0.35">
      <c r="A26" s="15">
        <v>1995</v>
      </c>
      <c r="B26" s="36">
        <v>8.5</v>
      </c>
      <c r="C26" s="36">
        <v>9.9</v>
      </c>
      <c r="D26" s="36">
        <v>6.1</v>
      </c>
      <c r="E26" s="36"/>
      <c r="F26" s="36"/>
    </row>
    <row r="27" spans="1:6" x14ac:dyDescent="0.35">
      <c r="A27" s="15">
        <v>1996</v>
      </c>
      <c r="B27" s="36">
        <v>7.8</v>
      </c>
      <c r="C27" s="36">
        <v>10.199999999999999</v>
      </c>
      <c r="D27" s="36">
        <v>5.8</v>
      </c>
      <c r="E27" s="36"/>
      <c r="F27" s="36"/>
    </row>
    <row r="28" spans="1:6" x14ac:dyDescent="0.35">
      <c r="A28" s="15">
        <v>1997</v>
      </c>
      <c r="B28" s="36">
        <v>8</v>
      </c>
      <c r="C28" s="36">
        <v>9.9</v>
      </c>
      <c r="D28" s="36">
        <v>6</v>
      </c>
      <c r="E28" s="36"/>
      <c r="F28" s="36"/>
    </row>
    <row r="29" spans="1:6" x14ac:dyDescent="0.35">
      <c r="A29" s="15">
        <v>1998</v>
      </c>
      <c r="B29" s="36">
        <v>8.1999999999999993</v>
      </c>
      <c r="C29" s="36">
        <v>9.6999999999999993</v>
      </c>
      <c r="D29" s="36">
        <v>6.1</v>
      </c>
      <c r="E29" s="36"/>
      <c r="F29" s="36"/>
    </row>
    <row r="30" spans="1:6" x14ac:dyDescent="0.35">
      <c r="A30" s="15">
        <v>1999</v>
      </c>
      <c r="B30" s="36">
        <v>8</v>
      </c>
      <c r="C30" s="36">
        <v>9.6</v>
      </c>
      <c r="D30" s="36">
        <v>6.3</v>
      </c>
      <c r="E30" s="36"/>
      <c r="F30" s="36"/>
    </row>
    <row r="31" spans="1:6" x14ac:dyDescent="0.35">
      <c r="A31" s="15">
        <v>2000</v>
      </c>
      <c r="B31" s="36">
        <v>7.4</v>
      </c>
      <c r="C31" s="36">
        <v>9.6999999999999993</v>
      </c>
      <c r="D31" s="36">
        <v>8</v>
      </c>
      <c r="E31" s="36"/>
      <c r="F31" s="36"/>
    </row>
    <row r="32" spans="1:6" x14ac:dyDescent="0.35">
      <c r="A32" s="15">
        <v>2001</v>
      </c>
      <c r="B32" s="36">
        <v>7.9</v>
      </c>
      <c r="C32" s="36">
        <v>10.199999999999999</v>
      </c>
      <c r="D32" s="36">
        <v>8.5</v>
      </c>
      <c r="E32" s="36">
        <v>0.4</v>
      </c>
      <c r="F32" s="36"/>
    </row>
    <row r="33" spans="1:6" x14ac:dyDescent="0.35">
      <c r="A33" s="15">
        <v>2002</v>
      </c>
      <c r="B33" s="36">
        <v>8.4</v>
      </c>
      <c r="C33" s="36">
        <v>10.5</v>
      </c>
      <c r="D33" s="36">
        <v>10.6</v>
      </c>
      <c r="E33" s="36">
        <v>3.4</v>
      </c>
      <c r="F33" s="36"/>
    </row>
    <row r="34" spans="1:6" x14ac:dyDescent="0.35">
      <c r="A34" s="15">
        <v>2003</v>
      </c>
      <c r="B34" s="36">
        <v>9</v>
      </c>
      <c r="C34" s="36">
        <v>9</v>
      </c>
      <c r="D34" s="36">
        <v>9.9</v>
      </c>
      <c r="E34" s="36">
        <v>1.9</v>
      </c>
      <c r="F34" s="36">
        <v>10.6</v>
      </c>
    </row>
    <row r="35" spans="1:6" x14ac:dyDescent="0.35">
      <c r="A35" s="15">
        <v>2004</v>
      </c>
      <c r="B35" s="36">
        <v>9.1999999999999993</v>
      </c>
      <c r="C35" s="36">
        <v>10.3</v>
      </c>
      <c r="D35" s="36">
        <v>10.9</v>
      </c>
      <c r="E35" s="36">
        <v>2.6</v>
      </c>
      <c r="F35" s="36">
        <v>11.3</v>
      </c>
    </row>
    <row r="36" spans="1:6" x14ac:dyDescent="0.35">
      <c r="A36" s="15">
        <v>2005</v>
      </c>
      <c r="B36" s="36">
        <v>8.4</v>
      </c>
      <c r="C36" s="36">
        <v>11.3</v>
      </c>
      <c r="D36" s="36">
        <v>9.4</v>
      </c>
      <c r="E36" s="36">
        <v>3</v>
      </c>
      <c r="F36" s="36">
        <v>13.6</v>
      </c>
    </row>
    <row r="37" spans="1:6" x14ac:dyDescent="0.35">
      <c r="A37" s="15">
        <v>2006</v>
      </c>
      <c r="B37" s="36">
        <v>8.6</v>
      </c>
      <c r="C37" s="36">
        <v>12.3</v>
      </c>
      <c r="D37" s="36">
        <v>10.7</v>
      </c>
      <c r="E37" s="36">
        <v>3.7</v>
      </c>
      <c r="F37" s="36">
        <v>13.8</v>
      </c>
    </row>
    <row r="38" spans="1:6" x14ac:dyDescent="0.35">
      <c r="A38" s="15">
        <v>2007</v>
      </c>
      <c r="B38" s="36">
        <v>8.6999999999999993</v>
      </c>
      <c r="C38" s="36">
        <v>13.9</v>
      </c>
      <c r="D38" s="36">
        <v>11.6</v>
      </c>
      <c r="E38" s="36">
        <v>3.7</v>
      </c>
      <c r="F38" s="36">
        <v>13.9</v>
      </c>
    </row>
    <row r="39" spans="1:6" x14ac:dyDescent="0.35">
      <c r="A39" s="15">
        <v>2008</v>
      </c>
      <c r="B39" s="36">
        <v>8.3000000000000007</v>
      </c>
      <c r="C39" s="36">
        <v>13.8</v>
      </c>
      <c r="D39" s="36">
        <v>12.3</v>
      </c>
      <c r="E39" s="36">
        <v>3.8</v>
      </c>
      <c r="F39" s="36">
        <v>13.6</v>
      </c>
    </row>
    <row r="40" spans="1:6" x14ac:dyDescent="0.35">
      <c r="A40" s="15">
        <v>2009</v>
      </c>
      <c r="B40" s="36">
        <v>8.8000000000000007</v>
      </c>
      <c r="C40" s="36">
        <v>15.2</v>
      </c>
      <c r="D40" s="36">
        <v>14</v>
      </c>
      <c r="E40" s="36">
        <v>4.0999999999999996</v>
      </c>
      <c r="F40" s="36">
        <v>12.5</v>
      </c>
    </row>
    <row r="41" spans="1:6" x14ac:dyDescent="0.35">
      <c r="A41" s="15">
        <v>2010</v>
      </c>
      <c r="B41" s="36">
        <v>9.1</v>
      </c>
      <c r="C41" s="36">
        <v>16</v>
      </c>
      <c r="D41" s="36">
        <v>14.4</v>
      </c>
      <c r="E41" s="36">
        <v>4.3</v>
      </c>
      <c r="F41" s="36">
        <v>12.9</v>
      </c>
    </row>
    <row r="42" spans="1:6" x14ac:dyDescent="0.35">
      <c r="A42" s="15">
        <v>2011</v>
      </c>
      <c r="B42" s="36">
        <v>9.4</v>
      </c>
      <c r="C42" s="36">
        <v>16.899999999999999</v>
      </c>
      <c r="D42" s="36">
        <v>15.2</v>
      </c>
      <c r="E42" s="36">
        <v>3.9</v>
      </c>
      <c r="F42" s="36">
        <v>12.9</v>
      </c>
    </row>
    <row r="43" spans="1:6" x14ac:dyDescent="0.35">
      <c r="A43" s="15">
        <v>2012</v>
      </c>
      <c r="B43" s="36">
        <v>9.6999999999999993</v>
      </c>
      <c r="C43" s="36">
        <v>16.8</v>
      </c>
      <c r="D43" s="36">
        <v>14.9</v>
      </c>
      <c r="E43" s="36">
        <v>4.0999999999999996</v>
      </c>
      <c r="F43" s="36">
        <v>12.4</v>
      </c>
    </row>
    <row r="44" spans="1:6" x14ac:dyDescent="0.35">
      <c r="A44" s="15">
        <v>2013</v>
      </c>
      <c r="B44" s="36">
        <v>9.3000000000000007</v>
      </c>
      <c r="C44" s="36">
        <v>16</v>
      </c>
      <c r="D44" s="36">
        <v>14.4</v>
      </c>
      <c r="E44" s="36">
        <v>3.7</v>
      </c>
      <c r="F44" s="36">
        <v>9.4</v>
      </c>
    </row>
    <row r="45" spans="1:6" x14ac:dyDescent="0.35">
      <c r="A45" s="15">
        <v>2014</v>
      </c>
      <c r="B45" s="36">
        <v>9.3000000000000007</v>
      </c>
      <c r="C45" s="36">
        <v>16.399999999999999</v>
      </c>
      <c r="D45" s="36">
        <v>13.8</v>
      </c>
      <c r="E45" s="36">
        <v>4.0999999999999996</v>
      </c>
      <c r="F45" s="36">
        <v>8.1999999999999993</v>
      </c>
    </row>
    <row r="46" spans="1:6" x14ac:dyDescent="0.35">
      <c r="A46" s="15">
        <v>2015</v>
      </c>
      <c r="B46" s="36">
        <v>9.1</v>
      </c>
      <c r="C46" s="36">
        <v>15.1</v>
      </c>
      <c r="D46" s="36">
        <v>14</v>
      </c>
      <c r="E46" s="36">
        <v>4.9000000000000004</v>
      </c>
      <c r="F46" s="36">
        <v>7.7</v>
      </c>
    </row>
    <row r="47" spans="1:6" x14ac:dyDescent="0.35">
      <c r="A47" s="15">
        <v>2016</v>
      </c>
      <c r="B47" s="36">
        <v>9</v>
      </c>
      <c r="C47" s="36">
        <v>15.7</v>
      </c>
      <c r="D47" s="36">
        <v>14</v>
      </c>
      <c r="E47" s="36">
        <v>3.5</v>
      </c>
      <c r="F47" s="36">
        <v>7.2</v>
      </c>
    </row>
    <row r="48" spans="1:6" x14ac:dyDescent="0.35">
      <c r="A48" s="15">
        <v>2017</v>
      </c>
      <c r="B48" s="36">
        <v>8.9</v>
      </c>
      <c r="C48" s="36">
        <v>16.2</v>
      </c>
      <c r="D48" s="36">
        <v>14</v>
      </c>
      <c r="E48" s="36">
        <v>3.5</v>
      </c>
      <c r="F48" s="36">
        <v>7.5</v>
      </c>
    </row>
    <row r="49" spans="1:6" x14ac:dyDescent="0.35">
      <c r="A49" s="15">
        <v>2018</v>
      </c>
      <c r="B49" s="36">
        <v>8.9</v>
      </c>
      <c r="C49" s="36">
        <v>16.399999999999999</v>
      </c>
      <c r="D49" s="36">
        <v>13.4</v>
      </c>
      <c r="E49" s="36">
        <v>3.3</v>
      </c>
      <c r="F49" s="36">
        <v>7.5</v>
      </c>
    </row>
    <row r="50" spans="1:6" x14ac:dyDescent="0.35">
      <c r="A50" s="15">
        <v>2019</v>
      </c>
      <c r="B50" s="36">
        <v>8.8000000000000007</v>
      </c>
      <c r="C50" s="36">
        <v>16.2</v>
      </c>
      <c r="D50" s="36">
        <v>13.3</v>
      </c>
      <c r="E50" s="36">
        <v>3.5</v>
      </c>
      <c r="F50" s="36">
        <v>7.7</v>
      </c>
    </row>
    <row r="51" spans="1:6" x14ac:dyDescent="0.35">
      <c r="A51" s="15">
        <v>2020</v>
      </c>
      <c r="B51" s="36">
        <v>8.1999999999999993</v>
      </c>
      <c r="C51" s="36">
        <v>15.7</v>
      </c>
      <c r="D51" s="36">
        <v>13.5</v>
      </c>
      <c r="E51" s="36">
        <v>3.5</v>
      </c>
      <c r="F51" s="36">
        <v>7.8</v>
      </c>
    </row>
    <row r="52" spans="1:6" x14ac:dyDescent="0.35">
      <c r="A52" s="15">
        <v>2021</v>
      </c>
      <c r="B52" s="36">
        <v>7.2</v>
      </c>
      <c r="C52" s="36">
        <v>16.100000000000001</v>
      </c>
      <c r="D52" s="36">
        <v>13.6</v>
      </c>
      <c r="E52" s="36">
        <v>3.7</v>
      </c>
      <c r="F52" s="36">
        <v>8.1</v>
      </c>
    </row>
    <row r="53" spans="1:6" x14ac:dyDescent="0.35">
      <c r="A53" s="15">
        <v>2022</v>
      </c>
      <c r="B53" s="36">
        <v>7.1</v>
      </c>
      <c r="C53" s="36">
        <v>15.9</v>
      </c>
      <c r="D53" s="36">
        <v>13.5</v>
      </c>
      <c r="E53" s="36">
        <v>3.6</v>
      </c>
      <c r="F53" s="36">
        <v>8.5</v>
      </c>
    </row>
    <row r="54" spans="1:6" x14ac:dyDescent="0.35">
      <c r="A54" s="15">
        <v>2023</v>
      </c>
      <c r="B54" s="36">
        <v>7.2</v>
      </c>
      <c r="C54" s="36">
        <v>15.9</v>
      </c>
      <c r="D54" s="36">
        <v>13.9</v>
      </c>
      <c r="E54" s="36">
        <v>3.9</v>
      </c>
      <c r="F54" s="36">
        <v>8.8000000000000007</v>
      </c>
    </row>
    <row r="55" spans="1:6" x14ac:dyDescent="0.35">
      <c r="A55" s="15">
        <v>2024</v>
      </c>
      <c r="B55" s="36">
        <v>7.1</v>
      </c>
      <c r="C55" s="36">
        <v>16.2</v>
      </c>
      <c r="D55" s="36">
        <v>14.2</v>
      </c>
      <c r="E55" s="36">
        <v>3.9</v>
      </c>
      <c r="F55" s="36">
        <v>8.8000000000000007</v>
      </c>
    </row>
    <row r="56" spans="1:6" x14ac:dyDescent="0.35">
      <c r="A56" s="15">
        <v>2025</v>
      </c>
      <c r="B56" s="36">
        <v>7.2</v>
      </c>
      <c r="C56" s="36">
        <v>16.5</v>
      </c>
      <c r="D56" s="36">
        <v>14.4</v>
      </c>
      <c r="E56" s="36">
        <v>4</v>
      </c>
      <c r="F56" s="36">
        <v>9</v>
      </c>
    </row>
    <row r="57" spans="1:6" x14ac:dyDescent="0.35">
      <c r="A57" s="15">
        <v>2026</v>
      </c>
      <c r="B57" s="36">
        <v>7.3</v>
      </c>
      <c r="C57" s="36">
        <v>16.899999999999999</v>
      </c>
      <c r="D57" s="36">
        <v>14.8</v>
      </c>
      <c r="E57" s="36">
        <v>4</v>
      </c>
      <c r="F57" s="36">
        <v>9.1999999999999993</v>
      </c>
    </row>
    <row r="58" spans="1:6" x14ac:dyDescent="0.35">
      <c r="A58" s="15">
        <v>2027</v>
      </c>
      <c r="B58" s="36">
        <v>7.4</v>
      </c>
      <c r="C58" s="36">
        <v>17.2</v>
      </c>
      <c r="D58" s="36">
        <v>15</v>
      </c>
      <c r="E58" s="36">
        <v>4.0999999999999996</v>
      </c>
      <c r="F58" s="36">
        <v>9.4</v>
      </c>
    </row>
    <row r="59" spans="1:6" x14ac:dyDescent="0.35">
      <c r="A59" s="15">
        <v>2028</v>
      </c>
      <c r="B59" s="36">
        <v>7.4</v>
      </c>
      <c r="C59" s="36">
        <v>17.5</v>
      </c>
      <c r="D59" s="36">
        <v>15.3</v>
      </c>
      <c r="E59" s="36">
        <v>4.0999999999999996</v>
      </c>
      <c r="F59" s="36">
        <v>9.6</v>
      </c>
    </row>
    <row r="60" spans="1:6" x14ac:dyDescent="0.35">
      <c r="A60" s="15">
        <v>2029</v>
      </c>
      <c r="B60" s="36">
        <v>7.5</v>
      </c>
      <c r="C60" s="36">
        <v>17.8</v>
      </c>
      <c r="D60" s="36">
        <v>15.6</v>
      </c>
      <c r="E60" s="36">
        <v>4.2</v>
      </c>
      <c r="F60" s="36">
        <v>9.6999999999999993</v>
      </c>
    </row>
    <row r="61" spans="1:6" x14ac:dyDescent="0.35">
      <c r="A61" s="15">
        <v>2030</v>
      </c>
      <c r="B61" s="36">
        <v>7.6</v>
      </c>
      <c r="C61" s="36">
        <v>18.100000000000001</v>
      </c>
      <c r="D61" s="36">
        <v>15.8</v>
      </c>
      <c r="E61" s="36">
        <v>4.2</v>
      </c>
      <c r="F61" s="36">
        <v>10</v>
      </c>
    </row>
    <row r="62" spans="1:6" x14ac:dyDescent="0.35">
      <c r="A62" s="15">
        <v>2031</v>
      </c>
      <c r="B62" s="36">
        <v>7.7</v>
      </c>
      <c r="C62" s="36">
        <v>18.5</v>
      </c>
      <c r="D62" s="36">
        <v>16.2</v>
      </c>
      <c r="E62" s="36">
        <v>4.2</v>
      </c>
      <c r="F62" s="36">
        <v>10.199999999999999</v>
      </c>
    </row>
    <row r="63" spans="1:6" x14ac:dyDescent="0.35">
      <c r="A63" s="15">
        <v>2032</v>
      </c>
      <c r="B63" s="36">
        <v>7.8</v>
      </c>
      <c r="C63" s="36">
        <v>18.8</v>
      </c>
      <c r="D63" s="36">
        <v>16.5</v>
      </c>
      <c r="E63" s="36">
        <v>4.3</v>
      </c>
      <c r="F63" s="36">
        <v>10.3</v>
      </c>
    </row>
    <row r="64" spans="1:6" x14ac:dyDescent="0.35">
      <c r="A64" s="15">
        <v>2033</v>
      </c>
      <c r="B64" s="36">
        <v>7.8</v>
      </c>
      <c r="C64" s="36">
        <v>19.100000000000001</v>
      </c>
      <c r="D64" s="36">
        <v>16.7</v>
      </c>
      <c r="E64" s="36">
        <v>4.4000000000000004</v>
      </c>
      <c r="F64" s="36">
        <v>10.5</v>
      </c>
    </row>
    <row r="65" spans="1:6" x14ac:dyDescent="0.35">
      <c r="A65" s="14">
        <v>2034</v>
      </c>
      <c r="B65" s="38">
        <v>8</v>
      </c>
      <c r="C65" s="38">
        <v>19.7</v>
      </c>
      <c r="D65" s="38">
        <v>17.2</v>
      </c>
      <c r="E65" s="38">
        <v>4.5</v>
      </c>
      <c r="F65" s="38">
        <v>10.8</v>
      </c>
    </row>
    <row r="66" spans="1:6" x14ac:dyDescent="0.35">
      <c r="A66" s="13"/>
      <c r="B66" s="11"/>
      <c r="C66" s="18"/>
      <c r="D66" s="16"/>
      <c r="E66" s="3"/>
    </row>
    <row r="68" spans="1:6" x14ac:dyDescent="0.35">
      <c r="A68" s="55" t="s">
        <v>52</v>
      </c>
      <c r="B68" s="55"/>
    </row>
  </sheetData>
  <mergeCells count="1">
    <mergeCell ref="A68:B68"/>
  </mergeCells>
  <hyperlinks>
    <hyperlink ref="A68" location="Contents!A1" display="Return to Table of Contents"/>
    <hyperlink ref="A2" r:id="rId1"/>
  </hyperlinks>
  <pageMargins left="0.75" right="0.75" top="1" bottom="1" header="0.5" footer="0.5"/>
  <pageSetup orientation="portrait" horizontalDpi="4294967292" verticalDpi="4294967292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8"/>
  <sheetViews>
    <sheetView workbookViewId="0"/>
  </sheetViews>
  <sheetFormatPr defaultColWidth="10.81640625" defaultRowHeight="14.5" x14ac:dyDescent="0.35"/>
  <cols>
    <col min="1" max="1" width="17.453125" style="30" customWidth="1"/>
    <col min="2" max="3" width="20.81640625" style="30" customWidth="1"/>
    <col min="4" max="4" width="6.453125" style="30" customWidth="1"/>
    <col min="5" max="6" width="20.453125" style="30" customWidth="1"/>
    <col min="7" max="16384" width="10.81640625" style="30"/>
  </cols>
  <sheetData>
    <row r="1" spans="1:8" x14ac:dyDescent="0.35">
      <c r="A1" s="1" t="s">
        <v>51</v>
      </c>
    </row>
    <row r="2" spans="1:8" x14ac:dyDescent="0.35">
      <c r="A2" s="26" t="s">
        <v>53</v>
      </c>
    </row>
    <row r="5" spans="1:8" x14ac:dyDescent="0.35">
      <c r="A5" s="19" t="s">
        <v>28</v>
      </c>
    </row>
    <row r="6" spans="1:8" s="3" customFormat="1" ht="14" x14ac:dyDescent="0.3">
      <c r="A6" s="10" t="s">
        <v>29</v>
      </c>
    </row>
    <row r="8" spans="1:8" x14ac:dyDescent="0.35">
      <c r="A8" s="14" t="s">
        <v>19</v>
      </c>
      <c r="B8" s="9"/>
      <c r="C8" s="9"/>
      <c r="D8" s="9"/>
      <c r="E8" s="9"/>
      <c r="F8" s="9"/>
    </row>
    <row r="9" spans="1:8" x14ac:dyDescent="0.35">
      <c r="A9" s="15"/>
      <c r="B9" s="56" t="s">
        <v>15</v>
      </c>
      <c r="C9" s="56"/>
      <c r="D9" s="16"/>
      <c r="E9" s="57" t="s">
        <v>32</v>
      </c>
      <c r="F9" s="57"/>
    </row>
    <row r="10" spans="1:8" x14ac:dyDescent="0.35">
      <c r="A10" s="14" t="s">
        <v>0</v>
      </c>
      <c r="B10" s="9" t="s">
        <v>30</v>
      </c>
      <c r="C10" s="9" t="s">
        <v>31</v>
      </c>
      <c r="D10" s="9"/>
      <c r="E10" s="9" t="s">
        <v>30</v>
      </c>
      <c r="F10" s="9" t="s">
        <v>31</v>
      </c>
    </row>
    <row r="11" spans="1:8" x14ac:dyDescent="0.35">
      <c r="A11" s="15">
        <v>2000</v>
      </c>
      <c r="B11" s="36">
        <v>81.8</v>
      </c>
      <c r="C11" s="36">
        <f>ROUND(AVERAGE(B$11:B$30),1)</f>
        <v>132.30000000000001</v>
      </c>
      <c r="D11" s="36"/>
      <c r="E11" s="36">
        <v>57.1</v>
      </c>
      <c r="F11" s="36">
        <f>ROUND(AVERAGE(E$11:E$30),1)</f>
        <v>83.1</v>
      </c>
      <c r="H11" s="39"/>
    </row>
    <row r="12" spans="1:8" x14ac:dyDescent="0.35">
      <c r="A12" s="15">
        <v>2001</v>
      </c>
      <c r="B12" s="36">
        <v>90.6</v>
      </c>
      <c r="C12" s="36">
        <f t="shared" ref="C12:C45" si="0">ROUND(AVERAGE(B$11:B$30),1)</f>
        <v>132.30000000000001</v>
      </c>
      <c r="D12" s="36"/>
      <c r="E12" s="36">
        <v>60.1</v>
      </c>
      <c r="F12" s="36">
        <f t="shared" ref="F12:F45" si="1">ROUND(AVERAGE(E$11:E$30),1)</f>
        <v>83.1</v>
      </c>
      <c r="H12" s="39"/>
    </row>
    <row r="13" spans="1:8" x14ac:dyDescent="0.35">
      <c r="A13" s="15">
        <v>2002</v>
      </c>
      <c r="B13" s="36">
        <v>89.7</v>
      </c>
      <c r="C13" s="36">
        <f t="shared" si="0"/>
        <v>132.30000000000001</v>
      </c>
      <c r="D13" s="36"/>
      <c r="E13" s="36">
        <v>68.900000000000006</v>
      </c>
      <c r="F13" s="36">
        <f t="shared" si="1"/>
        <v>83.1</v>
      </c>
      <c r="H13" s="39"/>
    </row>
    <row r="14" spans="1:8" x14ac:dyDescent="0.35">
      <c r="A14" s="15">
        <v>2003</v>
      </c>
      <c r="B14" s="36">
        <v>110.7</v>
      </c>
      <c r="C14" s="36">
        <f t="shared" si="0"/>
        <v>132.30000000000001</v>
      </c>
      <c r="D14" s="36"/>
      <c r="E14" s="36">
        <v>81.099999999999994</v>
      </c>
      <c r="F14" s="36">
        <f t="shared" si="1"/>
        <v>83.1</v>
      </c>
      <c r="H14" s="39"/>
    </row>
    <row r="15" spans="1:8" x14ac:dyDescent="0.35">
      <c r="A15" s="15">
        <v>2004</v>
      </c>
      <c r="B15" s="36">
        <v>113</v>
      </c>
      <c r="C15" s="36">
        <f t="shared" si="0"/>
        <v>132.30000000000001</v>
      </c>
      <c r="D15" s="36"/>
      <c r="E15" s="36">
        <v>87.4</v>
      </c>
      <c r="F15" s="36">
        <f t="shared" si="1"/>
        <v>83.1</v>
      </c>
      <c r="H15" s="39"/>
    </row>
    <row r="16" spans="1:8" x14ac:dyDescent="0.35">
      <c r="A16" s="15">
        <v>2005</v>
      </c>
      <c r="B16" s="36">
        <v>129.9</v>
      </c>
      <c r="C16" s="36">
        <f t="shared" si="0"/>
        <v>132.30000000000001</v>
      </c>
      <c r="D16" s="36"/>
      <c r="E16" s="36">
        <v>91.4</v>
      </c>
      <c r="F16" s="36">
        <f t="shared" si="1"/>
        <v>83.1</v>
      </c>
      <c r="H16" s="39"/>
    </row>
    <row r="17" spans="1:8" x14ac:dyDescent="0.35">
      <c r="A17" s="15">
        <v>2006</v>
      </c>
      <c r="B17" s="36">
        <v>134.5</v>
      </c>
      <c r="C17" s="36">
        <f t="shared" si="0"/>
        <v>132.30000000000001</v>
      </c>
      <c r="D17" s="36"/>
      <c r="E17" s="36">
        <v>92.9</v>
      </c>
      <c r="F17" s="36">
        <f t="shared" si="1"/>
        <v>83.1</v>
      </c>
      <c r="H17" s="39"/>
    </row>
    <row r="18" spans="1:8" x14ac:dyDescent="0.35">
      <c r="A18" s="15">
        <v>2007</v>
      </c>
      <c r="B18" s="36">
        <v>167.1</v>
      </c>
      <c r="C18" s="36">
        <f t="shared" si="0"/>
        <v>132.30000000000001</v>
      </c>
      <c r="D18" s="36"/>
      <c r="E18" s="36">
        <v>96.5</v>
      </c>
      <c r="F18" s="36">
        <f t="shared" si="1"/>
        <v>83.1</v>
      </c>
      <c r="H18" s="39"/>
    </row>
    <row r="19" spans="1:8" x14ac:dyDescent="0.35">
      <c r="A19" s="15">
        <v>2008</v>
      </c>
      <c r="B19" s="36">
        <v>200.6</v>
      </c>
      <c r="C19" s="36">
        <f t="shared" si="0"/>
        <v>132.30000000000001</v>
      </c>
      <c r="D19" s="36"/>
      <c r="E19" s="36">
        <v>96.8</v>
      </c>
      <c r="F19" s="36">
        <f t="shared" si="1"/>
        <v>83.1</v>
      </c>
      <c r="H19" s="39"/>
    </row>
    <row r="20" spans="1:8" x14ac:dyDescent="0.35">
      <c r="A20" s="15">
        <v>2009</v>
      </c>
      <c r="B20" s="36">
        <v>162.4</v>
      </c>
      <c r="C20" s="36">
        <f t="shared" si="0"/>
        <v>132.30000000000001</v>
      </c>
      <c r="D20" s="36"/>
      <c r="E20" s="36">
        <v>97.1</v>
      </c>
      <c r="F20" s="36">
        <f t="shared" si="1"/>
        <v>83.1</v>
      </c>
      <c r="H20" s="39"/>
    </row>
    <row r="21" spans="1:8" x14ac:dyDescent="0.35">
      <c r="A21" s="15">
        <v>2010</v>
      </c>
      <c r="B21" s="36">
        <v>162.30000000000001</v>
      </c>
      <c r="C21" s="36">
        <f t="shared" si="0"/>
        <v>132.30000000000001</v>
      </c>
      <c r="D21" s="36"/>
      <c r="E21" s="36">
        <v>96.3</v>
      </c>
      <c r="F21" s="36">
        <f t="shared" si="1"/>
        <v>83.1</v>
      </c>
      <c r="H21" s="39"/>
    </row>
    <row r="22" spans="1:8" x14ac:dyDescent="0.35">
      <c r="A22" s="15">
        <v>2011</v>
      </c>
      <c r="B22" s="36">
        <v>153.9</v>
      </c>
      <c r="C22" s="36">
        <f t="shared" si="0"/>
        <v>132.30000000000001</v>
      </c>
      <c r="D22" s="36"/>
      <c r="E22" s="36">
        <v>89.1</v>
      </c>
      <c r="F22" s="36">
        <f t="shared" si="1"/>
        <v>83.1</v>
      </c>
      <c r="H22" s="39"/>
    </row>
    <row r="23" spans="1:8" x14ac:dyDescent="0.35">
      <c r="A23" s="15">
        <v>2012</v>
      </c>
      <c r="B23" s="36">
        <v>137.69999999999999</v>
      </c>
      <c r="C23" s="36">
        <f t="shared" si="0"/>
        <v>132.30000000000001</v>
      </c>
      <c r="D23" s="36"/>
      <c r="E23" s="36">
        <v>83.8</v>
      </c>
      <c r="F23" s="36">
        <f t="shared" si="1"/>
        <v>83.1</v>
      </c>
      <c r="H23" s="39"/>
    </row>
    <row r="24" spans="1:8" x14ac:dyDescent="0.35">
      <c r="A24" s="15">
        <v>2013</v>
      </c>
      <c r="B24" s="36">
        <v>116.9</v>
      </c>
      <c r="C24" s="36">
        <f t="shared" si="0"/>
        <v>132.30000000000001</v>
      </c>
      <c r="D24" s="36"/>
      <c r="E24" s="36">
        <v>72.599999999999994</v>
      </c>
      <c r="F24" s="36">
        <f t="shared" si="1"/>
        <v>83.1</v>
      </c>
      <c r="H24" s="39"/>
    </row>
    <row r="25" spans="1:8" x14ac:dyDescent="0.35">
      <c r="A25" s="15">
        <v>2014</v>
      </c>
      <c r="B25" s="36">
        <v>111.5</v>
      </c>
      <c r="C25" s="36">
        <f t="shared" si="0"/>
        <v>132.30000000000001</v>
      </c>
      <c r="D25" s="36"/>
      <c r="E25" s="36">
        <v>70.2</v>
      </c>
      <c r="F25" s="36">
        <f t="shared" si="1"/>
        <v>83.1</v>
      </c>
      <c r="H25" s="39"/>
    </row>
    <row r="26" spans="1:8" x14ac:dyDescent="0.35">
      <c r="A26" s="15">
        <v>2015</v>
      </c>
      <c r="B26" s="36">
        <v>113.8</v>
      </c>
      <c r="C26" s="36">
        <f t="shared" si="0"/>
        <v>132.30000000000001</v>
      </c>
      <c r="D26" s="36"/>
      <c r="E26" s="36">
        <v>70.099999999999994</v>
      </c>
      <c r="F26" s="36">
        <f t="shared" si="1"/>
        <v>83.1</v>
      </c>
      <c r="H26" s="39"/>
    </row>
    <row r="27" spans="1:8" x14ac:dyDescent="0.35">
      <c r="A27" s="15">
        <v>2016</v>
      </c>
      <c r="B27" s="36">
        <v>129.9</v>
      </c>
      <c r="C27" s="36">
        <f t="shared" si="0"/>
        <v>132.30000000000001</v>
      </c>
      <c r="D27" s="36"/>
      <c r="E27" s="36">
        <v>76.5</v>
      </c>
      <c r="F27" s="36">
        <f t="shared" si="1"/>
        <v>83.1</v>
      </c>
      <c r="H27" s="39"/>
    </row>
    <row r="28" spans="1:8" x14ac:dyDescent="0.35">
      <c r="A28" s="15">
        <v>2017</v>
      </c>
      <c r="B28" s="36">
        <v>134.1</v>
      </c>
      <c r="C28" s="36">
        <f t="shared" si="0"/>
        <v>132.30000000000001</v>
      </c>
      <c r="D28" s="36"/>
      <c r="E28" s="36">
        <v>79.599999999999994</v>
      </c>
      <c r="F28" s="36">
        <f t="shared" si="1"/>
        <v>83.1</v>
      </c>
      <c r="H28" s="39"/>
    </row>
    <row r="29" spans="1:8" x14ac:dyDescent="0.35">
      <c r="A29" s="15">
        <v>2018</v>
      </c>
      <c r="B29" s="36">
        <v>154.4</v>
      </c>
      <c r="C29" s="36">
        <f t="shared" si="0"/>
        <v>132.30000000000001</v>
      </c>
      <c r="D29" s="36"/>
      <c r="E29" s="36">
        <v>96</v>
      </c>
      <c r="F29" s="36">
        <f t="shared" si="1"/>
        <v>83.1</v>
      </c>
      <c r="H29" s="39"/>
    </row>
    <row r="30" spans="1:8" x14ac:dyDescent="0.35">
      <c r="A30" s="15">
        <v>2019</v>
      </c>
      <c r="B30" s="36">
        <v>152</v>
      </c>
      <c r="C30" s="36">
        <f t="shared" si="0"/>
        <v>132.30000000000001</v>
      </c>
      <c r="D30" s="36"/>
      <c r="E30" s="36">
        <v>97.9</v>
      </c>
      <c r="F30" s="36">
        <f t="shared" si="1"/>
        <v>83.1</v>
      </c>
      <c r="H30" s="39"/>
    </row>
    <row r="31" spans="1:8" x14ac:dyDescent="0.35">
      <c r="A31" s="15">
        <v>2020</v>
      </c>
      <c r="B31" s="36">
        <v>143.1</v>
      </c>
      <c r="C31" s="36">
        <f t="shared" si="0"/>
        <v>132.30000000000001</v>
      </c>
      <c r="D31" s="36"/>
      <c r="E31" s="36">
        <v>104.3</v>
      </c>
      <c r="F31" s="36">
        <f t="shared" si="1"/>
        <v>83.1</v>
      </c>
      <c r="H31" s="39"/>
    </row>
    <row r="32" spans="1:8" x14ac:dyDescent="0.35">
      <c r="A32" s="15">
        <v>2021</v>
      </c>
      <c r="B32" s="36">
        <v>142.80000000000001</v>
      </c>
      <c r="C32" s="36">
        <f t="shared" si="0"/>
        <v>132.30000000000001</v>
      </c>
      <c r="D32" s="36"/>
      <c r="E32" s="36">
        <v>98.8</v>
      </c>
      <c r="F32" s="36">
        <f t="shared" si="1"/>
        <v>83.1</v>
      </c>
      <c r="H32" s="39"/>
    </row>
    <row r="33" spans="1:8" x14ac:dyDescent="0.35">
      <c r="A33" s="15">
        <v>2022</v>
      </c>
      <c r="B33" s="36">
        <v>141.9</v>
      </c>
      <c r="C33" s="36">
        <f t="shared" si="0"/>
        <v>132.30000000000001</v>
      </c>
      <c r="D33" s="36"/>
      <c r="E33" s="36">
        <v>93.4</v>
      </c>
      <c r="F33" s="36">
        <f t="shared" si="1"/>
        <v>83.1</v>
      </c>
      <c r="H33" s="39"/>
    </row>
    <row r="34" spans="1:8" x14ac:dyDescent="0.35">
      <c r="A34" s="15">
        <v>2023</v>
      </c>
      <c r="B34" s="36">
        <v>147.5</v>
      </c>
      <c r="C34" s="36">
        <f t="shared" si="0"/>
        <v>132.30000000000001</v>
      </c>
      <c r="D34" s="36"/>
      <c r="E34" s="36">
        <v>90</v>
      </c>
      <c r="F34" s="36">
        <f t="shared" si="1"/>
        <v>83.1</v>
      </c>
      <c r="H34" s="39"/>
    </row>
    <row r="35" spans="1:8" x14ac:dyDescent="0.35">
      <c r="A35" s="15">
        <v>2024</v>
      </c>
      <c r="B35" s="36">
        <v>144.4</v>
      </c>
      <c r="C35" s="36">
        <f t="shared" si="0"/>
        <v>132.30000000000001</v>
      </c>
      <c r="D35" s="36"/>
      <c r="E35" s="36">
        <v>85.5</v>
      </c>
      <c r="F35" s="36">
        <f t="shared" si="1"/>
        <v>83.1</v>
      </c>
      <c r="H35" s="39"/>
    </row>
    <row r="36" spans="1:8" x14ac:dyDescent="0.35">
      <c r="A36" s="15">
        <v>2025</v>
      </c>
      <c r="B36" s="36">
        <v>158.69999999999999</v>
      </c>
      <c r="C36" s="36">
        <f t="shared" si="0"/>
        <v>132.30000000000001</v>
      </c>
      <c r="D36" s="36"/>
      <c r="E36" s="36">
        <v>89.1</v>
      </c>
      <c r="F36" s="36">
        <f t="shared" si="1"/>
        <v>83.1</v>
      </c>
      <c r="H36" s="39"/>
    </row>
    <row r="37" spans="1:8" x14ac:dyDescent="0.35">
      <c r="A37" s="15">
        <v>2026</v>
      </c>
      <c r="B37" s="36">
        <v>160.1</v>
      </c>
      <c r="C37" s="36">
        <f t="shared" si="0"/>
        <v>132.30000000000001</v>
      </c>
      <c r="D37" s="36"/>
      <c r="E37" s="36">
        <v>92.3</v>
      </c>
      <c r="F37" s="36">
        <f t="shared" si="1"/>
        <v>83.1</v>
      </c>
      <c r="H37" s="39"/>
    </row>
    <row r="38" spans="1:8" x14ac:dyDescent="0.35">
      <c r="A38" s="15">
        <v>2027</v>
      </c>
      <c r="B38" s="36">
        <v>163</v>
      </c>
      <c r="C38" s="36">
        <f t="shared" si="0"/>
        <v>132.30000000000001</v>
      </c>
      <c r="D38" s="36"/>
      <c r="E38" s="36">
        <v>93.3</v>
      </c>
      <c r="F38" s="36">
        <f t="shared" si="1"/>
        <v>83.1</v>
      </c>
      <c r="H38" s="39"/>
    </row>
    <row r="39" spans="1:8" x14ac:dyDescent="0.35">
      <c r="A39" s="15">
        <v>2028</v>
      </c>
      <c r="B39" s="36">
        <v>161.69999999999999</v>
      </c>
      <c r="C39" s="36">
        <f t="shared" si="0"/>
        <v>132.30000000000001</v>
      </c>
      <c r="D39" s="36"/>
      <c r="E39" s="36">
        <v>93</v>
      </c>
      <c r="F39" s="36">
        <f t="shared" si="1"/>
        <v>83.1</v>
      </c>
      <c r="H39" s="39"/>
    </row>
    <row r="40" spans="1:8" x14ac:dyDescent="0.35">
      <c r="A40" s="15">
        <v>2029</v>
      </c>
      <c r="B40" s="36">
        <v>160.19999999999999</v>
      </c>
      <c r="C40" s="36">
        <f t="shared" si="0"/>
        <v>132.30000000000001</v>
      </c>
      <c r="D40" s="36"/>
      <c r="E40" s="36">
        <v>93</v>
      </c>
      <c r="F40" s="36">
        <f t="shared" si="1"/>
        <v>83.1</v>
      </c>
      <c r="H40" s="39"/>
    </row>
    <row r="41" spans="1:8" x14ac:dyDescent="0.35">
      <c r="A41" s="15">
        <v>2030</v>
      </c>
      <c r="B41" s="36">
        <v>161.6</v>
      </c>
      <c r="C41" s="36">
        <f t="shared" si="0"/>
        <v>132.30000000000001</v>
      </c>
      <c r="D41" s="36"/>
      <c r="E41" s="36">
        <v>93</v>
      </c>
      <c r="F41" s="36">
        <f t="shared" si="1"/>
        <v>83.1</v>
      </c>
      <c r="H41" s="39"/>
    </row>
    <row r="42" spans="1:8" x14ac:dyDescent="0.35">
      <c r="A42" s="15">
        <v>2031</v>
      </c>
      <c r="B42" s="36">
        <v>166.4</v>
      </c>
      <c r="C42" s="36">
        <f t="shared" si="0"/>
        <v>132.30000000000001</v>
      </c>
      <c r="D42" s="36"/>
      <c r="E42" s="36">
        <v>92.6</v>
      </c>
      <c r="F42" s="36">
        <f t="shared" si="1"/>
        <v>83.1</v>
      </c>
      <c r="H42" s="39"/>
    </row>
    <row r="43" spans="1:8" x14ac:dyDescent="0.35">
      <c r="A43" s="15">
        <v>2032</v>
      </c>
      <c r="B43" s="36">
        <v>164.6</v>
      </c>
      <c r="C43" s="36">
        <f t="shared" si="0"/>
        <v>132.30000000000001</v>
      </c>
      <c r="D43" s="36"/>
      <c r="E43" s="36">
        <v>92.4</v>
      </c>
      <c r="F43" s="36">
        <f t="shared" si="1"/>
        <v>83.1</v>
      </c>
      <c r="H43" s="39"/>
    </row>
    <row r="44" spans="1:8" x14ac:dyDescent="0.35">
      <c r="A44" s="15">
        <v>2033</v>
      </c>
      <c r="B44" s="36">
        <v>165</v>
      </c>
      <c r="C44" s="36">
        <f t="shared" si="0"/>
        <v>132.30000000000001</v>
      </c>
      <c r="D44" s="36"/>
      <c r="E44" s="36">
        <v>91.8</v>
      </c>
      <c r="F44" s="36">
        <f t="shared" si="1"/>
        <v>83.1</v>
      </c>
      <c r="H44" s="39"/>
    </row>
    <row r="45" spans="1:8" x14ac:dyDescent="0.35">
      <c r="A45" s="14">
        <v>2034</v>
      </c>
      <c r="B45" s="38">
        <v>171</v>
      </c>
      <c r="C45" s="38">
        <f t="shared" si="0"/>
        <v>132.30000000000001</v>
      </c>
      <c r="D45" s="38"/>
      <c r="E45" s="38">
        <v>91.8</v>
      </c>
      <c r="F45" s="38">
        <f t="shared" si="1"/>
        <v>83.1</v>
      </c>
      <c r="H45" s="39"/>
    </row>
    <row r="46" spans="1:8" x14ac:dyDescent="0.35">
      <c r="A46" s="13"/>
      <c r="B46" s="11"/>
      <c r="C46" s="18"/>
      <c r="D46" s="18"/>
      <c r="E46" s="16"/>
      <c r="F46" s="3"/>
    </row>
    <row r="48" spans="1:8" x14ac:dyDescent="0.35">
      <c r="A48" s="55" t="s">
        <v>52</v>
      </c>
      <c r="B48" s="55"/>
    </row>
  </sheetData>
  <mergeCells count="3">
    <mergeCell ref="B9:C9"/>
    <mergeCell ref="E9:F9"/>
    <mergeCell ref="A48:B48"/>
  </mergeCells>
  <hyperlinks>
    <hyperlink ref="A48" location="Contents!A1" display="Return to Table of Contents"/>
    <hyperlink ref="A2" r:id="rId1"/>
  </hyperlinks>
  <pageMargins left="0.75" right="0.75" top="1" bottom="1" header="0.5" footer="0.5"/>
  <pageSetup orientation="portrait" horizontalDpi="4294967292" verticalDpi="4294967292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8"/>
  <sheetViews>
    <sheetView workbookViewId="0"/>
  </sheetViews>
  <sheetFormatPr defaultColWidth="10.81640625" defaultRowHeight="14.5" x14ac:dyDescent="0.35"/>
  <cols>
    <col min="1" max="1" width="17.453125" style="30" customWidth="1"/>
    <col min="2" max="4" width="20.81640625" style="30" customWidth="1"/>
    <col min="5" max="5" width="22.1796875" style="30" bestFit="1" customWidth="1"/>
    <col min="6" max="16384" width="10.81640625" style="30"/>
  </cols>
  <sheetData>
    <row r="1" spans="1:7" x14ac:dyDescent="0.35">
      <c r="A1" s="1" t="s">
        <v>51</v>
      </c>
    </row>
    <row r="2" spans="1:7" x14ac:dyDescent="0.35">
      <c r="A2" s="26" t="s">
        <v>53</v>
      </c>
    </row>
    <row r="5" spans="1:7" x14ac:dyDescent="0.35">
      <c r="A5" s="19" t="s">
        <v>33</v>
      </c>
    </row>
    <row r="6" spans="1:7" s="3" customFormat="1" ht="14" x14ac:dyDescent="0.3">
      <c r="A6" s="10" t="s">
        <v>61</v>
      </c>
    </row>
    <row r="8" spans="1:7" x14ac:dyDescent="0.35">
      <c r="A8" s="14" t="s">
        <v>19</v>
      </c>
      <c r="B8" s="9"/>
      <c r="C8" s="9"/>
      <c r="D8" s="9"/>
      <c r="E8" s="9"/>
    </row>
    <row r="9" spans="1:7" x14ac:dyDescent="0.35">
      <c r="A9" s="15"/>
      <c r="B9" s="17"/>
      <c r="C9" s="16"/>
      <c r="D9" s="16"/>
      <c r="E9" s="16"/>
    </row>
    <row r="10" spans="1:7" ht="28.5" x14ac:dyDescent="0.35">
      <c r="A10" s="14" t="s">
        <v>0</v>
      </c>
      <c r="B10" s="9" t="s">
        <v>8</v>
      </c>
      <c r="C10" s="9" t="s">
        <v>9</v>
      </c>
      <c r="D10" s="9" t="s">
        <v>10</v>
      </c>
      <c r="E10" s="51" t="s">
        <v>63</v>
      </c>
    </row>
    <row r="11" spans="1:7" x14ac:dyDescent="0.35">
      <c r="A11" s="15">
        <v>2010</v>
      </c>
      <c r="B11" s="36">
        <v>61.5</v>
      </c>
      <c r="C11" s="36">
        <v>81.400000000000006</v>
      </c>
      <c r="D11" s="36">
        <v>82.7</v>
      </c>
      <c r="E11" s="34">
        <v>33</v>
      </c>
      <c r="G11" s="39"/>
    </row>
    <row r="12" spans="1:7" x14ac:dyDescent="0.35">
      <c r="A12" s="15">
        <v>2011</v>
      </c>
      <c r="B12" s="36">
        <v>53.8</v>
      </c>
      <c r="C12" s="36">
        <v>76</v>
      </c>
      <c r="D12" s="36">
        <v>81.400000000000006</v>
      </c>
      <c r="E12" s="34">
        <v>32</v>
      </c>
      <c r="G12" s="39"/>
    </row>
    <row r="13" spans="1:7" x14ac:dyDescent="0.35">
      <c r="A13" s="15">
        <v>2012</v>
      </c>
      <c r="B13" s="36">
        <v>39.4</v>
      </c>
      <c r="C13" s="36">
        <v>73.7</v>
      </c>
      <c r="D13" s="36">
        <v>77.7</v>
      </c>
      <c r="E13" s="34">
        <v>30.7</v>
      </c>
      <c r="G13" s="39"/>
    </row>
    <row r="14" spans="1:7" x14ac:dyDescent="0.35">
      <c r="A14" s="15">
        <v>2013</v>
      </c>
      <c r="B14" s="36">
        <v>31.4</v>
      </c>
      <c r="C14" s="36">
        <v>66.099999999999994</v>
      </c>
      <c r="D14" s="36">
        <v>65</v>
      </c>
      <c r="E14" s="34">
        <v>26.9</v>
      </c>
      <c r="G14" s="39"/>
    </row>
    <row r="15" spans="1:7" x14ac:dyDescent="0.35">
      <c r="A15" s="15">
        <v>2014</v>
      </c>
      <c r="B15" s="36">
        <v>27.4</v>
      </c>
      <c r="C15" s="36">
        <v>63.5</v>
      </c>
      <c r="D15" s="36">
        <v>65.099999999999994</v>
      </c>
      <c r="E15" s="34">
        <v>25.8</v>
      </c>
      <c r="G15" s="39"/>
    </row>
    <row r="16" spans="1:7" x14ac:dyDescent="0.35">
      <c r="A16" s="15">
        <v>2015</v>
      </c>
      <c r="B16" s="36">
        <v>25.8</v>
      </c>
      <c r="C16" s="36">
        <v>64</v>
      </c>
      <c r="D16" s="36">
        <v>68.2</v>
      </c>
      <c r="E16" s="34">
        <v>25.9</v>
      </c>
      <c r="G16" s="39"/>
    </row>
    <row r="17" spans="1:7" x14ac:dyDescent="0.35">
      <c r="A17" s="15">
        <v>2016</v>
      </c>
      <c r="B17" s="36">
        <v>29.8</v>
      </c>
      <c r="C17" s="36">
        <v>71.900000000000006</v>
      </c>
      <c r="D17" s="36">
        <v>76.900000000000006</v>
      </c>
      <c r="E17" s="34">
        <v>27.9</v>
      </c>
      <c r="G17" s="39"/>
    </row>
    <row r="18" spans="1:7" x14ac:dyDescent="0.35">
      <c r="A18" s="15">
        <v>2017</v>
      </c>
      <c r="B18" s="36">
        <v>33.1</v>
      </c>
      <c r="C18" s="36">
        <v>72.8</v>
      </c>
      <c r="D18" s="36">
        <v>79.7</v>
      </c>
      <c r="E18" s="34">
        <v>28.1</v>
      </c>
      <c r="G18" s="39"/>
    </row>
    <row r="19" spans="1:7" x14ac:dyDescent="0.35">
      <c r="A19" s="15">
        <v>2018</v>
      </c>
      <c r="B19" s="36">
        <v>42.5</v>
      </c>
      <c r="C19" s="36">
        <v>80.599999999999994</v>
      </c>
      <c r="D19" s="36">
        <v>93.3</v>
      </c>
      <c r="E19" s="34">
        <v>34.1</v>
      </c>
      <c r="G19" s="39"/>
    </row>
    <row r="20" spans="1:7" x14ac:dyDescent="0.35">
      <c r="A20" s="15">
        <v>2019</v>
      </c>
      <c r="B20" s="36">
        <v>40.1</v>
      </c>
      <c r="C20" s="36">
        <v>81.7</v>
      </c>
      <c r="D20" s="36">
        <v>94.2</v>
      </c>
      <c r="E20" s="34">
        <v>33.9</v>
      </c>
      <c r="G20" s="39"/>
    </row>
    <row r="21" spans="1:7" x14ac:dyDescent="0.35">
      <c r="A21" s="15">
        <v>2020</v>
      </c>
      <c r="B21" s="36">
        <v>38.6</v>
      </c>
      <c r="C21" s="36">
        <v>81.5</v>
      </c>
      <c r="D21" s="36">
        <v>96.2</v>
      </c>
      <c r="E21" s="34">
        <v>31.1</v>
      </c>
      <c r="G21" s="39"/>
    </row>
    <row r="22" spans="1:7" x14ac:dyDescent="0.35">
      <c r="A22" s="15">
        <v>2021</v>
      </c>
      <c r="B22" s="36">
        <v>37.700000000000003</v>
      </c>
      <c r="C22" s="36">
        <v>80.2</v>
      </c>
      <c r="D22" s="36">
        <v>95.6</v>
      </c>
      <c r="E22" s="34">
        <v>28</v>
      </c>
      <c r="G22" s="39"/>
    </row>
    <row r="23" spans="1:7" x14ac:dyDescent="0.35">
      <c r="A23" s="15">
        <v>2022</v>
      </c>
      <c r="B23" s="36">
        <v>35.799999999999997</v>
      </c>
      <c r="C23" s="36">
        <v>78.099999999999994</v>
      </c>
      <c r="D23" s="36">
        <v>93.5</v>
      </c>
      <c r="E23" s="34">
        <v>27.9</v>
      </c>
      <c r="G23" s="39"/>
    </row>
    <row r="24" spans="1:7" x14ac:dyDescent="0.35">
      <c r="A24" s="15">
        <v>2023</v>
      </c>
      <c r="B24" s="36">
        <v>35.799999999999997</v>
      </c>
      <c r="C24" s="36">
        <v>80.2</v>
      </c>
      <c r="D24" s="36">
        <v>94.4</v>
      </c>
      <c r="E24" s="34">
        <v>27.1</v>
      </c>
      <c r="G24" s="39"/>
    </row>
    <row r="25" spans="1:7" x14ac:dyDescent="0.35">
      <c r="A25" s="15">
        <v>2024</v>
      </c>
      <c r="B25" s="36">
        <v>34.700000000000003</v>
      </c>
      <c r="C25" s="36">
        <v>77.599999999999994</v>
      </c>
      <c r="D25" s="36">
        <v>91.7</v>
      </c>
      <c r="E25" s="34">
        <v>25.9</v>
      </c>
      <c r="G25" s="39"/>
    </row>
    <row r="26" spans="1:7" x14ac:dyDescent="0.35">
      <c r="A26" s="15">
        <v>2025</v>
      </c>
      <c r="B26" s="36">
        <v>36</v>
      </c>
      <c r="C26" s="36">
        <v>84.7</v>
      </c>
      <c r="D26" s="36">
        <v>100.3</v>
      </c>
      <c r="E26" s="34">
        <v>26.7</v>
      </c>
      <c r="G26" s="39"/>
    </row>
    <row r="27" spans="1:7" x14ac:dyDescent="0.35">
      <c r="A27" s="15">
        <v>2026</v>
      </c>
      <c r="B27" s="36">
        <v>37</v>
      </c>
      <c r="C27" s="36">
        <v>85.4</v>
      </c>
      <c r="D27" s="36">
        <v>102.8</v>
      </c>
      <c r="E27" s="34">
        <v>27.2</v>
      </c>
      <c r="G27" s="39"/>
    </row>
    <row r="28" spans="1:7" x14ac:dyDescent="0.35">
      <c r="A28" s="15">
        <v>2027</v>
      </c>
      <c r="B28" s="36">
        <v>37.5</v>
      </c>
      <c r="C28" s="36">
        <v>88.2</v>
      </c>
      <c r="D28" s="36">
        <v>103.1</v>
      </c>
      <c r="E28" s="34">
        <v>27.4</v>
      </c>
      <c r="G28" s="39"/>
    </row>
    <row r="29" spans="1:7" x14ac:dyDescent="0.35">
      <c r="A29" s="15">
        <v>2028</v>
      </c>
      <c r="B29" s="36">
        <v>39.1</v>
      </c>
      <c r="C29" s="36">
        <v>86.5</v>
      </c>
      <c r="D29" s="36">
        <v>101.2</v>
      </c>
      <c r="E29" s="34">
        <v>27.7</v>
      </c>
      <c r="G29" s="39"/>
    </row>
    <row r="30" spans="1:7" x14ac:dyDescent="0.35">
      <c r="A30" s="15">
        <v>2029</v>
      </c>
      <c r="B30" s="36">
        <v>40.299999999999997</v>
      </c>
      <c r="C30" s="36">
        <v>83.1</v>
      </c>
      <c r="D30" s="36">
        <v>102.1</v>
      </c>
      <c r="E30" s="34">
        <v>27.8</v>
      </c>
      <c r="G30" s="39"/>
    </row>
    <row r="31" spans="1:7" x14ac:dyDescent="0.35">
      <c r="A31" s="15">
        <v>2030</v>
      </c>
      <c r="B31" s="36">
        <v>42</v>
      </c>
      <c r="C31" s="36">
        <v>83.3</v>
      </c>
      <c r="D31" s="36">
        <v>101.5</v>
      </c>
      <c r="E31" s="34">
        <v>27.9</v>
      </c>
      <c r="G31" s="39"/>
    </row>
    <row r="32" spans="1:7" x14ac:dyDescent="0.35">
      <c r="A32" s="15">
        <v>2031</v>
      </c>
      <c r="B32" s="36">
        <v>42.6</v>
      </c>
      <c r="C32" s="36">
        <v>85.1</v>
      </c>
      <c r="D32" s="36">
        <v>103.3</v>
      </c>
      <c r="E32" s="34">
        <v>28</v>
      </c>
      <c r="G32" s="39"/>
    </row>
    <row r="33" spans="1:7" x14ac:dyDescent="0.35">
      <c r="A33" s="15">
        <v>2032</v>
      </c>
      <c r="B33" s="36">
        <v>43.5</v>
      </c>
      <c r="C33" s="36">
        <v>81</v>
      </c>
      <c r="D33" s="36">
        <v>104.8</v>
      </c>
      <c r="E33" s="34">
        <v>27.7</v>
      </c>
      <c r="G33" s="39"/>
    </row>
    <row r="34" spans="1:7" x14ac:dyDescent="0.35">
      <c r="A34" s="15">
        <v>2033</v>
      </c>
      <c r="B34" s="36">
        <v>43.3</v>
      </c>
      <c r="C34" s="36">
        <v>81.900000000000006</v>
      </c>
      <c r="D34" s="36">
        <v>103.9</v>
      </c>
      <c r="E34" s="34">
        <v>27.7</v>
      </c>
      <c r="G34" s="39"/>
    </row>
    <row r="35" spans="1:7" x14ac:dyDescent="0.35">
      <c r="A35" s="14">
        <v>2034</v>
      </c>
      <c r="B35" s="38">
        <v>43.9</v>
      </c>
      <c r="C35" s="38">
        <v>85</v>
      </c>
      <c r="D35" s="38">
        <v>106.1</v>
      </c>
      <c r="E35" s="43">
        <v>27.9</v>
      </c>
      <c r="G35" s="39"/>
    </row>
    <row r="36" spans="1:7" x14ac:dyDescent="0.35">
      <c r="A36" s="13"/>
      <c r="B36" s="11"/>
      <c r="C36" s="18"/>
      <c r="D36" s="16"/>
      <c r="E36" s="3"/>
    </row>
    <row r="38" spans="1:7" x14ac:dyDescent="0.35">
      <c r="A38" s="55" t="s">
        <v>52</v>
      </c>
      <c r="B38" s="55"/>
    </row>
  </sheetData>
  <mergeCells count="1">
    <mergeCell ref="A38:B38"/>
  </mergeCells>
  <hyperlinks>
    <hyperlink ref="A38" location="Contents!A1" display="Return to Table of Contents"/>
    <hyperlink ref="A2" r:id="rId1"/>
  </hyperlinks>
  <pageMargins left="0.75" right="0.75" top="1" bottom="1" header="0.5" footer="0.5"/>
  <pageSetup orientation="portrait" horizontalDpi="4294967292" verticalDpi="4294967292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5"/>
  <sheetViews>
    <sheetView workbookViewId="0"/>
  </sheetViews>
  <sheetFormatPr defaultColWidth="10.81640625" defaultRowHeight="14.5" x14ac:dyDescent="0.35"/>
  <cols>
    <col min="1" max="1" width="17.453125" style="30" customWidth="1"/>
    <col min="2" max="5" width="20.81640625" style="30" customWidth="1"/>
    <col min="6" max="16384" width="10.81640625" style="30"/>
  </cols>
  <sheetData>
    <row r="1" spans="1:11" x14ac:dyDescent="0.35">
      <c r="A1" s="1" t="s">
        <v>51</v>
      </c>
    </row>
    <row r="2" spans="1:11" x14ac:dyDescent="0.35">
      <c r="A2" s="26" t="s">
        <v>53</v>
      </c>
    </row>
    <row r="5" spans="1:11" x14ac:dyDescent="0.35">
      <c r="A5" s="19" t="s">
        <v>42</v>
      </c>
    </row>
    <row r="6" spans="1:11" s="3" customFormat="1" ht="14" x14ac:dyDescent="0.3">
      <c r="A6" s="10" t="s">
        <v>39</v>
      </c>
    </row>
    <row r="8" spans="1:11" x14ac:dyDescent="0.35">
      <c r="A8" s="14" t="s">
        <v>19</v>
      </c>
      <c r="B8" s="9"/>
      <c r="C8" s="9"/>
      <c r="D8" s="9"/>
      <c r="E8" s="9"/>
    </row>
    <row r="9" spans="1:11" x14ac:dyDescent="0.35">
      <c r="A9" s="15"/>
      <c r="B9" s="17"/>
      <c r="C9" s="16"/>
      <c r="D9" s="16"/>
      <c r="E9" s="16"/>
    </row>
    <row r="10" spans="1:11" ht="28.5" x14ac:dyDescent="0.35">
      <c r="A10" s="14" t="s">
        <v>0</v>
      </c>
      <c r="B10" s="9" t="s">
        <v>40</v>
      </c>
      <c r="C10" s="9" t="s">
        <v>41</v>
      </c>
      <c r="D10" s="9" t="s">
        <v>55</v>
      </c>
      <c r="E10" s="9" t="s">
        <v>56</v>
      </c>
    </row>
    <row r="11" spans="1:11" x14ac:dyDescent="0.35">
      <c r="A11" s="15">
        <v>2017</v>
      </c>
      <c r="B11" s="36">
        <v>648.5</v>
      </c>
      <c r="C11" s="36">
        <v>648.5</v>
      </c>
      <c r="D11" s="36">
        <v>648.5</v>
      </c>
      <c r="E11" s="34">
        <v>648.5</v>
      </c>
      <c r="G11"/>
      <c r="H11" s="36"/>
      <c r="I11" s="36"/>
      <c r="J11" s="36"/>
      <c r="K11" s="37"/>
    </row>
    <row r="12" spans="1:11" x14ac:dyDescent="0.35">
      <c r="A12" s="15">
        <v>2018</v>
      </c>
      <c r="B12" s="36">
        <v>701</v>
      </c>
      <c r="C12" s="36">
        <v>648.5</v>
      </c>
      <c r="D12" s="36">
        <v>668</v>
      </c>
      <c r="E12" s="34">
        <v>680.9</v>
      </c>
      <c r="G12"/>
      <c r="H12" s="36"/>
      <c r="I12" s="36"/>
      <c r="J12" s="36"/>
      <c r="K12" s="37"/>
    </row>
    <row r="13" spans="1:11" x14ac:dyDescent="0.35">
      <c r="A13" s="15">
        <v>2019</v>
      </c>
      <c r="B13" s="36">
        <v>703.1</v>
      </c>
      <c r="C13" s="36">
        <v>648.5</v>
      </c>
      <c r="D13" s="36">
        <v>688</v>
      </c>
      <c r="E13" s="34">
        <v>715</v>
      </c>
      <c r="G13"/>
      <c r="H13" s="36"/>
      <c r="I13" s="36"/>
      <c r="J13" s="36"/>
      <c r="K13" s="37"/>
    </row>
    <row r="14" spans="1:11" x14ac:dyDescent="0.35">
      <c r="A14" s="15">
        <v>2020</v>
      </c>
      <c r="B14" s="36">
        <v>718.2</v>
      </c>
      <c r="C14" s="36">
        <v>648.5</v>
      </c>
      <c r="D14" s="36">
        <v>708.6</v>
      </c>
      <c r="E14" s="34">
        <v>750.7</v>
      </c>
      <c r="G14"/>
      <c r="H14" s="36"/>
      <c r="I14" s="36"/>
      <c r="J14" s="36"/>
      <c r="K14" s="37"/>
    </row>
    <row r="15" spans="1:11" x14ac:dyDescent="0.35">
      <c r="A15" s="15">
        <v>2021</v>
      </c>
      <c r="B15" s="36">
        <v>699.1</v>
      </c>
      <c r="C15" s="36">
        <v>648.5</v>
      </c>
      <c r="D15" s="36">
        <v>729.9</v>
      </c>
      <c r="E15" s="34">
        <v>788.3</v>
      </c>
      <c r="G15"/>
      <c r="H15" s="36"/>
      <c r="I15" s="36"/>
      <c r="J15" s="36"/>
      <c r="K15" s="37"/>
    </row>
    <row r="16" spans="1:11" x14ac:dyDescent="0.35">
      <c r="A16" s="15">
        <v>2022</v>
      </c>
      <c r="B16" s="36">
        <v>698.2</v>
      </c>
      <c r="C16" s="36">
        <v>648.5</v>
      </c>
      <c r="D16" s="36">
        <v>751.8</v>
      </c>
      <c r="E16" s="34">
        <v>827.7</v>
      </c>
      <c r="G16"/>
      <c r="H16" s="36"/>
      <c r="I16" s="36"/>
      <c r="J16" s="36"/>
      <c r="K16" s="37"/>
    </row>
    <row r="17" spans="1:11" x14ac:dyDescent="0.35">
      <c r="A17" s="15">
        <v>2023</v>
      </c>
      <c r="B17" s="36">
        <v>697.7</v>
      </c>
      <c r="C17" s="36">
        <v>648.5</v>
      </c>
      <c r="D17" s="36">
        <v>774.3</v>
      </c>
      <c r="E17" s="34">
        <v>869</v>
      </c>
      <c r="G17"/>
      <c r="H17" s="36"/>
      <c r="I17" s="36"/>
      <c r="J17" s="36"/>
      <c r="K17" s="37"/>
    </row>
    <row r="18" spans="1:11" x14ac:dyDescent="0.35">
      <c r="A18" s="15">
        <v>2024</v>
      </c>
      <c r="B18" s="36">
        <v>688.2</v>
      </c>
      <c r="C18" s="36">
        <v>648.5</v>
      </c>
      <c r="D18" s="36">
        <v>797.6</v>
      </c>
      <c r="E18" s="34">
        <v>912.5</v>
      </c>
      <c r="G18"/>
      <c r="H18" s="36"/>
      <c r="I18" s="36"/>
      <c r="J18" s="36"/>
      <c r="K18" s="37"/>
    </row>
    <row r="19" spans="1:11" x14ac:dyDescent="0.35">
      <c r="A19" s="14">
        <v>2025</v>
      </c>
      <c r="B19" s="38">
        <v>711.5</v>
      </c>
      <c r="C19" s="38">
        <v>648.5</v>
      </c>
      <c r="D19" s="38">
        <v>821.5</v>
      </c>
      <c r="E19" s="43">
        <v>958.1</v>
      </c>
      <c r="G19"/>
      <c r="H19" s="36"/>
      <c r="I19" s="36"/>
      <c r="J19" s="36"/>
      <c r="K19" s="37"/>
    </row>
    <row r="20" spans="1:11" x14ac:dyDescent="0.35">
      <c r="A20" s="13"/>
      <c r="B20" s="11"/>
      <c r="C20" s="18"/>
      <c r="D20" s="16"/>
      <c r="E20" s="3"/>
      <c r="G20"/>
      <c r="H20" s="36"/>
      <c r="I20" s="36"/>
      <c r="J20" s="36"/>
      <c r="K20" s="37"/>
    </row>
    <row r="21" spans="1:11" x14ac:dyDescent="0.35">
      <c r="G21"/>
      <c r="H21" s="36"/>
      <c r="I21" s="36"/>
      <c r="J21" s="36"/>
      <c r="K21" s="37"/>
    </row>
    <row r="22" spans="1:11" x14ac:dyDescent="0.35">
      <c r="A22" s="55" t="s">
        <v>52</v>
      </c>
      <c r="B22" s="55"/>
      <c r="G22"/>
      <c r="H22" s="36"/>
      <c r="I22" s="36"/>
      <c r="J22" s="36"/>
      <c r="K22" s="37"/>
    </row>
    <row r="23" spans="1:11" x14ac:dyDescent="0.35">
      <c r="G23"/>
      <c r="H23" s="36"/>
      <c r="I23" s="36"/>
      <c r="J23" s="36"/>
      <c r="K23" s="37"/>
    </row>
    <row r="24" spans="1:11" x14ac:dyDescent="0.35">
      <c r="G24"/>
      <c r="H24" s="36"/>
      <c r="I24" s="36"/>
      <c r="J24" s="36"/>
      <c r="K24" s="37"/>
    </row>
    <row r="25" spans="1:11" s="3" customFormat="1" x14ac:dyDescent="0.35">
      <c r="A25" s="30"/>
      <c r="B25" s="30"/>
      <c r="C25" s="30"/>
      <c r="D25" s="30"/>
      <c r="E25" s="30"/>
    </row>
  </sheetData>
  <mergeCells count="1">
    <mergeCell ref="A22:B22"/>
  </mergeCells>
  <hyperlinks>
    <hyperlink ref="A22" location="Contents!A1" display="Return to Table of Contents"/>
    <hyperlink ref="A2" r:id="rId1"/>
  </hyperlinks>
  <pageMargins left="0.75" right="0.75" top="1" bottom="1" header="0.5" footer="0.5"/>
  <pageSetup orientation="portrait" horizontalDpi="4294967292" verticalDpi="4294967292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1"/>
  <sheetViews>
    <sheetView workbookViewId="0"/>
  </sheetViews>
  <sheetFormatPr defaultColWidth="10.81640625" defaultRowHeight="14.5" x14ac:dyDescent="0.35"/>
  <cols>
    <col min="1" max="1" width="17.453125" style="30" customWidth="1"/>
    <col min="2" max="6" width="15.81640625" style="30" customWidth="1"/>
    <col min="7" max="16384" width="10.81640625" style="30"/>
  </cols>
  <sheetData>
    <row r="1" spans="1:9" x14ac:dyDescent="0.35">
      <c r="A1" s="1" t="s">
        <v>51</v>
      </c>
    </row>
    <row r="2" spans="1:9" x14ac:dyDescent="0.35">
      <c r="A2" s="26" t="s">
        <v>53</v>
      </c>
    </row>
    <row r="5" spans="1:9" x14ac:dyDescent="0.35">
      <c r="A5" s="19" t="s">
        <v>59</v>
      </c>
    </row>
    <row r="6" spans="1:9" s="3" customFormat="1" ht="14" x14ac:dyDescent="0.3">
      <c r="A6" s="10" t="s">
        <v>43</v>
      </c>
    </row>
    <row r="8" spans="1:9" x14ac:dyDescent="0.35">
      <c r="A8" s="14" t="s">
        <v>19</v>
      </c>
      <c r="B8" s="9"/>
      <c r="C8" s="9"/>
      <c r="D8" s="9"/>
      <c r="E8" s="9"/>
      <c r="F8" s="9"/>
    </row>
    <row r="9" spans="1:9" x14ac:dyDescent="0.35">
      <c r="A9" s="15"/>
      <c r="B9" s="17"/>
      <c r="C9" s="16"/>
      <c r="D9" s="16"/>
      <c r="E9" s="16"/>
      <c r="F9" s="16"/>
    </row>
    <row r="10" spans="1:9" x14ac:dyDescent="0.35">
      <c r="A10" s="14" t="s">
        <v>0</v>
      </c>
      <c r="B10" s="9" t="s">
        <v>64</v>
      </c>
      <c r="C10" s="9" t="s">
        <v>44</v>
      </c>
      <c r="D10" s="9" t="s">
        <v>50</v>
      </c>
      <c r="E10" s="9" t="s">
        <v>45</v>
      </c>
      <c r="F10" s="9" t="s">
        <v>46</v>
      </c>
    </row>
    <row r="11" spans="1:9" x14ac:dyDescent="0.35">
      <c r="A11" s="13"/>
      <c r="B11" s="11"/>
      <c r="C11" s="11"/>
      <c r="D11" s="11"/>
      <c r="E11" s="11"/>
      <c r="F11" s="11"/>
    </row>
    <row r="12" spans="1:9" x14ac:dyDescent="0.35">
      <c r="A12" s="13"/>
      <c r="B12" s="58" t="s">
        <v>47</v>
      </c>
      <c r="C12" s="58"/>
      <c r="D12" s="58"/>
      <c r="E12" s="58"/>
      <c r="F12" s="58"/>
    </row>
    <row r="13" spans="1:9" x14ac:dyDescent="0.35">
      <c r="A13" s="15">
        <v>2019</v>
      </c>
      <c r="B13" s="36">
        <v>629.4</v>
      </c>
      <c r="C13" s="36">
        <v>8.1999999999999993</v>
      </c>
      <c r="D13" s="36"/>
      <c r="E13" s="36">
        <v>62.2</v>
      </c>
      <c r="F13" s="8"/>
      <c r="G13" s="39"/>
      <c r="H13" s="39"/>
      <c r="I13" s="39"/>
    </row>
    <row r="14" spans="1:9" x14ac:dyDescent="0.35">
      <c r="A14" s="15">
        <v>2020</v>
      </c>
      <c r="B14" s="36">
        <v>628</v>
      </c>
      <c r="C14" s="36"/>
      <c r="D14" s="36">
        <v>53</v>
      </c>
      <c r="E14" s="36">
        <v>20</v>
      </c>
      <c r="F14" s="8"/>
      <c r="G14" s="39"/>
      <c r="H14" s="39"/>
      <c r="I14" s="39"/>
    </row>
    <row r="15" spans="1:9" x14ac:dyDescent="0.35">
      <c r="A15" s="15">
        <v>2021</v>
      </c>
      <c r="B15" s="36">
        <v>635.20000000000005</v>
      </c>
      <c r="C15" s="36"/>
      <c r="D15" s="36">
        <v>44.9</v>
      </c>
      <c r="E15" s="36">
        <v>19.600000000000001</v>
      </c>
      <c r="F15" s="8"/>
      <c r="G15" s="39"/>
      <c r="H15" s="39"/>
      <c r="I15" s="39"/>
    </row>
    <row r="16" spans="1:9" x14ac:dyDescent="0.35">
      <c r="A16" s="15">
        <v>2022</v>
      </c>
      <c r="B16" s="36">
        <v>635</v>
      </c>
      <c r="C16" s="36"/>
      <c r="D16" s="36">
        <v>44</v>
      </c>
      <c r="E16" s="36">
        <v>19.2</v>
      </c>
      <c r="F16" s="8"/>
      <c r="G16" s="39"/>
      <c r="H16" s="39"/>
      <c r="I16" s="39"/>
    </row>
    <row r="17" spans="1:9" x14ac:dyDescent="0.35">
      <c r="A17" s="15">
        <v>2023</v>
      </c>
      <c r="B17" s="36">
        <v>636.20000000000005</v>
      </c>
      <c r="C17" s="36"/>
      <c r="D17" s="36">
        <v>43.1</v>
      </c>
      <c r="E17" s="36">
        <v>18.8</v>
      </c>
      <c r="F17" s="8"/>
      <c r="G17" s="39"/>
      <c r="H17" s="39"/>
      <c r="I17" s="39"/>
    </row>
    <row r="18" spans="1:9" x14ac:dyDescent="0.35">
      <c r="A18" s="15"/>
      <c r="B18" s="8"/>
      <c r="C18" s="8"/>
      <c r="D18" s="8"/>
      <c r="E18" s="46"/>
      <c r="F18" s="46"/>
      <c r="G18" s="39"/>
      <c r="H18" s="39"/>
      <c r="I18" s="39"/>
    </row>
    <row r="19" spans="1:9" x14ac:dyDescent="0.35">
      <c r="A19" s="15"/>
      <c r="B19" s="8"/>
      <c r="C19" s="8"/>
      <c r="D19" s="8"/>
      <c r="E19" s="46"/>
      <c r="F19" s="46"/>
      <c r="G19" s="39"/>
      <c r="H19" s="39"/>
      <c r="I19" s="39"/>
    </row>
    <row r="20" spans="1:9" x14ac:dyDescent="0.35">
      <c r="A20" s="15"/>
      <c r="B20" s="59" t="s">
        <v>49</v>
      </c>
      <c r="C20" s="59"/>
      <c r="D20" s="59"/>
      <c r="E20" s="59"/>
      <c r="F20" s="59"/>
      <c r="G20" s="39"/>
      <c r="H20" s="39"/>
      <c r="I20" s="39"/>
    </row>
    <row r="21" spans="1:9" x14ac:dyDescent="0.35">
      <c r="A21" s="15" t="s">
        <v>48</v>
      </c>
      <c r="B21" s="36">
        <v>632.79999999999995</v>
      </c>
      <c r="C21" s="36"/>
      <c r="D21" s="36"/>
      <c r="E21" s="36">
        <v>70.400000000000006</v>
      </c>
      <c r="F21" s="36"/>
      <c r="G21" s="39"/>
      <c r="H21" s="39"/>
      <c r="I21" s="39"/>
    </row>
    <row r="22" spans="1:9" x14ac:dyDescent="0.35">
      <c r="A22" s="15">
        <v>2020</v>
      </c>
      <c r="B22" s="36">
        <v>545</v>
      </c>
      <c r="C22" s="36">
        <v>98</v>
      </c>
      <c r="D22" s="36">
        <v>41.1</v>
      </c>
      <c r="E22" s="36">
        <v>25</v>
      </c>
      <c r="F22" s="36">
        <v>9.1999999999999993</v>
      </c>
      <c r="G22" s="39"/>
      <c r="H22" s="39"/>
      <c r="I22" s="39"/>
    </row>
    <row r="23" spans="1:9" x14ac:dyDescent="0.35">
      <c r="A23" s="15">
        <v>2021</v>
      </c>
      <c r="B23" s="36">
        <v>546.20000000000005</v>
      </c>
      <c r="C23" s="36">
        <v>92.1</v>
      </c>
      <c r="D23" s="36">
        <v>40.200000000000003</v>
      </c>
      <c r="E23" s="36">
        <v>20.6</v>
      </c>
      <c r="F23" s="36"/>
      <c r="G23" s="39"/>
      <c r="H23" s="39"/>
      <c r="I23" s="39"/>
    </row>
    <row r="24" spans="1:9" x14ac:dyDescent="0.35">
      <c r="A24" s="15">
        <v>2022</v>
      </c>
      <c r="B24" s="36">
        <v>639.6</v>
      </c>
      <c r="C24" s="36"/>
      <c r="D24" s="36">
        <v>39.4</v>
      </c>
      <c r="E24" s="36">
        <v>19.2</v>
      </c>
      <c r="F24" s="36"/>
      <c r="G24" s="39"/>
      <c r="H24" s="39"/>
      <c r="I24" s="39"/>
    </row>
    <row r="25" spans="1:9" x14ac:dyDescent="0.35">
      <c r="A25" s="15">
        <v>2023</v>
      </c>
      <c r="B25" s="36">
        <v>640.29999999999995</v>
      </c>
      <c r="C25" s="36"/>
      <c r="D25" s="36">
        <v>38.6</v>
      </c>
      <c r="E25" s="36">
        <v>18.8</v>
      </c>
      <c r="F25" s="36"/>
      <c r="G25" s="39"/>
      <c r="H25" s="39"/>
      <c r="I25" s="39"/>
    </row>
    <row r="26" spans="1:9" x14ac:dyDescent="0.35">
      <c r="A26" s="14">
        <v>2024</v>
      </c>
      <c r="B26" s="38">
        <v>641.1</v>
      </c>
      <c r="C26" s="38"/>
      <c r="D26" s="38">
        <v>37.799999999999997</v>
      </c>
      <c r="E26" s="38">
        <v>9.1999999999999993</v>
      </c>
      <c r="F26" s="38"/>
      <c r="G26" s="39"/>
      <c r="H26" s="39"/>
      <c r="I26" s="39"/>
    </row>
    <row r="27" spans="1:9" x14ac:dyDescent="0.35">
      <c r="A27" s="13"/>
      <c r="B27" s="11"/>
      <c r="C27" s="18"/>
      <c r="D27" s="16"/>
      <c r="E27" s="3"/>
      <c r="G27" s="39"/>
    </row>
    <row r="29" spans="1:9" x14ac:dyDescent="0.35">
      <c r="A29" s="55" t="s">
        <v>52</v>
      </c>
      <c r="B29" s="55"/>
    </row>
    <row r="31" spans="1:9" s="3" customFormat="1" x14ac:dyDescent="0.35">
      <c r="A31" s="30"/>
      <c r="B31" s="30"/>
      <c r="C31" s="30"/>
      <c r="D31" s="30"/>
      <c r="E31" s="30"/>
    </row>
  </sheetData>
  <mergeCells count="3">
    <mergeCell ref="B12:F12"/>
    <mergeCell ref="B20:F20"/>
    <mergeCell ref="A29:B29"/>
  </mergeCells>
  <hyperlinks>
    <hyperlink ref="A29" location="Contents!A1" display="Return to Table of Contents"/>
    <hyperlink ref="A2" r:id="rId1"/>
  </hyperlinks>
  <pageMargins left="0.75" right="0.75" top="1" bottom="1" header="0.5" footer="0.5"/>
  <pageSetup orientation="portrait" horizontalDpi="4294967292" verticalDpi="4294967292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72"/>
  <sheetViews>
    <sheetView workbookViewId="0"/>
  </sheetViews>
  <sheetFormatPr defaultColWidth="8.81640625" defaultRowHeight="14.5" x14ac:dyDescent="0.35"/>
  <cols>
    <col min="1" max="1" width="18.81640625" style="30" customWidth="1"/>
    <col min="2" max="8" width="11.81640625" style="30" customWidth="1"/>
    <col min="9" max="9" width="21.453125" style="30" bestFit="1" customWidth="1"/>
    <col min="10" max="16384" width="8.81640625" style="30"/>
  </cols>
  <sheetData>
    <row r="1" spans="1:12" x14ac:dyDescent="0.35">
      <c r="A1" s="1" t="s">
        <v>51</v>
      </c>
    </row>
    <row r="2" spans="1:12" x14ac:dyDescent="0.35">
      <c r="A2" s="26" t="s">
        <v>53</v>
      </c>
    </row>
    <row r="5" spans="1:12" x14ac:dyDescent="0.35">
      <c r="A5" s="19" t="s">
        <v>11</v>
      </c>
    </row>
    <row r="6" spans="1:12" x14ac:dyDescent="0.35">
      <c r="A6" s="29" t="s">
        <v>34</v>
      </c>
    </row>
    <row r="8" spans="1:12" x14ac:dyDescent="0.35">
      <c r="A8" s="31" t="s">
        <v>19</v>
      </c>
      <c r="B8" s="32"/>
      <c r="C8" s="32"/>
      <c r="D8" s="32"/>
      <c r="E8" s="32"/>
      <c r="F8" s="32"/>
      <c r="G8" s="32"/>
      <c r="H8" s="32"/>
      <c r="I8" s="32"/>
    </row>
    <row r="9" spans="1:12" ht="28.5" x14ac:dyDescent="0.35">
      <c r="A9" s="44"/>
      <c r="B9" s="60" t="s">
        <v>20</v>
      </c>
      <c r="C9" s="60"/>
      <c r="D9" s="60"/>
      <c r="E9" s="60"/>
      <c r="F9" s="60"/>
      <c r="G9" s="60"/>
      <c r="I9" s="47" t="s">
        <v>65</v>
      </c>
    </row>
    <row r="10" spans="1:12" ht="42.5" x14ac:dyDescent="0.35">
      <c r="A10" s="12" t="s">
        <v>0</v>
      </c>
      <c r="B10" s="33" t="s">
        <v>16</v>
      </c>
      <c r="C10" s="33" t="s">
        <v>17</v>
      </c>
      <c r="D10" s="33" t="s">
        <v>15</v>
      </c>
      <c r="E10" s="33" t="s">
        <v>14</v>
      </c>
      <c r="F10" s="33" t="s">
        <v>12</v>
      </c>
      <c r="G10" s="33" t="s">
        <v>13</v>
      </c>
      <c r="H10" s="47"/>
      <c r="I10" s="47" t="s">
        <v>60</v>
      </c>
    </row>
    <row r="11" spans="1:12" x14ac:dyDescent="0.35">
      <c r="A11" s="15">
        <v>1980</v>
      </c>
      <c r="B11" s="34">
        <v>119</v>
      </c>
      <c r="C11" s="34">
        <v>129</v>
      </c>
      <c r="D11" s="34">
        <v>97.1</v>
      </c>
      <c r="E11" s="34">
        <v>37.299999999999997</v>
      </c>
      <c r="F11" s="34">
        <v>6.2</v>
      </c>
      <c r="G11" s="34">
        <v>4.3</v>
      </c>
      <c r="H11" s="34"/>
      <c r="I11" s="48">
        <v>0.36129051446196447</v>
      </c>
      <c r="J11" s="39"/>
      <c r="K11" s="39"/>
      <c r="L11" s="39"/>
    </row>
    <row r="12" spans="1:12" x14ac:dyDescent="0.35">
      <c r="A12" s="15">
        <v>1981</v>
      </c>
      <c r="B12" s="34">
        <v>127.2</v>
      </c>
      <c r="C12" s="34">
        <v>140.6</v>
      </c>
      <c r="D12" s="34">
        <v>119</v>
      </c>
      <c r="E12" s="34">
        <v>41.9</v>
      </c>
      <c r="F12" s="34">
        <v>8.6</v>
      </c>
      <c r="G12" s="34">
        <v>5.2</v>
      </c>
      <c r="H12" s="34"/>
      <c r="I12" s="48">
        <v>0.39671582706044262</v>
      </c>
      <c r="J12" s="39"/>
      <c r="K12" s="39"/>
      <c r="L12" s="39"/>
    </row>
    <row r="13" spans="1:12" x14ac:dyDescent="0.35">
      <c r="A13" s="15">
        <v>1982</v>
      </c>
      <c r="B13" s="34">
        <v>136.19999999999999</v>
      </c>
      <c r="C13" s="34">
        <v>147</v>
      </c>
      <c r="D13" s="34">
        <v>149.1</v>
      </c>
      <c r="E13" s="34">
        <v>47.3</v>
      </c>
      <c r="F13" s="34">
        <v>11.4</v>
      </c>
      <c r="G13" s="34">
        <v>5.5</v>
      </c>
      <c r="H13" s="34"/>
      <c r="I13" s="48">
        <v>0.42430116523670047</v>
      </c>
      <c r="J13" s="39"/>
      <c r="K13" s="39"/>
      <c r="L13" s="39"/>
    </row>
    <row r="14" spans="1:12" x14ac:dyDescent="0.35">
      <c r="A14" s="15">
        <v>1983</v>
      </c>
      <c r="B14" s="34">
        <v>139.1</v>
      </c>
      <c r="C14" s="34">
        <v>152.80000000000001</v>
      </c>
      <c r="D14" s="34">
        <v>173</v>
      </c>
      <c r="E14" s="34">
        <v>51.5</v>
      </c>
      <c r="F14" s="34">
        <v>9.5</v>
      </c>
      <c r="G14" s="34">
        <v>5.9</v>
      </c>
      <c r="H14" s="34"/>
      <c r="I14" s="48">
        <v>0.44285467792794619</v>
      </c>
      <c r="J14" s="39"/>
      <c r="K14" s="39"/>
      <c r="L14" s="39"/>
    </row>
    <row r="15" spans="1:12" x14ac:dyDescent="0.35">
      <c r="A15" s="15">
        <v>1984</v>
      </c>
      <c r="B15" s="34">
        <v>141</v>
      </c>
      <c r="C15" s="34">
        <v>159</v>
      </c>
      <c r="D15" s="34">
        <v>181.8</v>
      </c>
      <c r="E15" s="34">
        <v>58.6</v>
      </c>
      <c r="F15" s="34">
        <v>10.3</v>
      </c>
      <c r="G15" s="34">
        <v>5.7</v>
      </c>
      <c r="H15" s="34"/>
      <c r="I15" s="48">
        <v>0.45870301673905622</v>
      </c>
      <c r="J15" s="39"/>
      <c r="K15" s="39"/>
      <c r="L15" s="39"/>
    </row>
    <row r="16" spans="1:12" x14ac:dyDescent="0.35">
      <c r="A16" s="15">
        <v>1985</v>
      </c>
      <c r="B16" s="34">
        <v>143.6</v>
      </c>
      <c r="C16" s="34">
        <v>167.1</v>
      </c>
      <c r="D16" s="34">
        <v>189.9</v>
      </c>
      <c r="E16" s="34">
        <v>64.5</v>
      </c>
      <c r="F16" s="34">
        <v>11.5</v>
      </c>
      <c r="G16" s="34">
        <v>6</v>
      </c>
      <c r="H16" s="34"/>
      <c r="I16" s="48">
        <v>0.4740221299406327</v>
      </c>
      <c r="J16" s="39"/>
      <c r="K16" s="39"/>
      <c r="L16" s="39"/>
    </row>
    <row r="17" spans="1:12" x14ac:dyDescent="0.35">
      <c r="A17" s="15">
        <v>1986</v>
      </c>
      <c r="B17" s="34">
        <v>147.9</v>
      </c>
      <c r="C17" s="34">
        <v>160.6</v>
      </c>
      <c r="D17" s="34">
        <v>180.1</v>
      </c>
      <c r="E17" s="34">
        <v>69.099999999999994</v>
      </c>
      <c r="F17" s="34">
        <v>10.5</v>
      </c>
      <c r="G17" s="34">
        <v>5.6</v>
      </c>
      <c r="H17" s="34"/>
      <c r="I17" s="48">
        <v>0.48468536990792571</v>
      </c>
      <c r="J17" s="39"/>
      <c r="K17" s="39"/>
      <c r="L17" s="39"/>
    </row>
    <row r="18" spans="1:12" x14ac:dyDescent="0.35">
      <c r="A18" s="15">
        <v>1987</v>
      </c>
      <c r="B18" s="34">
        <v>150.30000000000001</v>
      </c>
      <c r="C18" s="34">
        <v>163.4</v>
      </c>
      <c r="D18" s="34">
        <v>168</v>
      </c>
      <c r="E18" s="34">
        <v>72.099999999999994</v>
      </c>
      <c r="F18" s="34">
        <v>10.4</v>
      </c>
      <c r="G18" s="34">
        <v>6.3</v>
      </c>
      <c r="H18" s="34"/>
      <c r="I18" s="48">
        <v>0.4955191867245724</v>
      </c>
      <c r="J18" s="39"/>
      <c r="K18" s="39"/>
      <c r="L18" s="39"/>
    </row>
    <row r="19" spans="1:12" x14ac:dyDescent="0.35">
      <c r="A19" s="15">
        <v>1988</v>
      </c>
      <c r="B19" s="34">
        <v>149.69999999999999</v>
      </c>
      <c r="C19" s="34">
        <v>163.30000000000001</v>
      </c>
      <c r="D19" s="34">
        <v>160.5</v>
      </c>
      <c r="E19" s="34">
        <v>72.099999999999994</v>
      </c>
      <c r="F19" s="34">
        <v>10.7</v>
      </c>
      <c r="G19" s="34">
        <v>6.4</v>
      </c>
      <c r="H19" s="34"/>
      <c r="I19" s="48">
        <v>0.51157527939066449</v>
      </c>
      <c r="J19" s="39"/>
      <c r="K19" s="39"/>
      <c r="L19" s="39"/>
    </row>
    <row r="20" spans="1:12" x14ac:dyDescent="0.35">
      <c r="A20" s="15">
        <v>1989</v>
      </c>
      <c r="B20" s="34">
        <v>147.4</v>
      </c>
      <c r="C20" s="34">
        <v>164.1</v>
      </c>
      <c r="D20" s="34">
        <v>149.19999999999999</v>
      </c>
      <c r="E20" s="34">
        <v>70.099999999999994</v>
      </c>
      <c r="F20" s="34">
        <v>10.7</v>
      </c>
      <c r="G20" s="34">
        <v>6.3</v>
      </c>
      <c r="H20" s="34"/>
      <c r="I20" s="48">
        <v>0.53223257322393958</v>
      </c>
      <c r="J20" s="39"/>
      <c r="K20" s="39"/>
      <c r="L20" s="39"/>
    </row>
    <row r="21" spans="1:12" x14ac:dyDescent="0.35">
      <c r="A21" s="15">
        <v>1990</v>
      </c>
      <c r="B21" s="34">
        <v>142.9</v>
      </c>
      <c r="C21" s="34">
        <v>160.69999999999999</v>
      </c>
      <c r="D21" s="34">
        <v>144.5</v>
      </c>
      <c r="E21" s="34">
        <v>64.900000000000006</v>
      </c>
      <c r="F21" s="34">
        <v>9.3000000000000007</v>
      </c>
      <c r="G21" s="34">
        <v>5.7</v>
      </c>
      <c r="H21" s="34"/>
      <c r="I21" s="48">
        <v>0.55172644546931493</v>
      </c>
      <c r="J21" s="39"/>
      <c r="K21" s="39"/>
      <c r="L21" s="39"/>
    </row>
    <row r="22" spans="1:12" x14ac:dyDescent="0.35">
      <c r="A22" s="15">
        <v>1991</v>
      </c>
      <c r="B22" s="34">
        <v>147</v>
      </c>
      <c r="C22" s="34">
        <v>195.4</v>
      </c>
      <c r="D22" s="34">
        <v>125</v>
      </c>
      <c r="E22" s="34">
        <v>60.8</v>
      </c>
      <c r="F22" s="34">
        <v>9.6</v>
      </c>
      <c r="G22" s="34">
        <v>5.9</v>
      </c>
      <c r="H22" s="34"/>
      <c r="I22" s="48">
        <v>0.57141932403893614</v>
      </c>
      <c r="J22" s="39"/>
      <c r="K22" s="39"/>
      <c r="L22" s="39"/>
    </row>
    <row r="23" spans="1:12" x14ac:dyDescent="0.35">
      <c r="A23" s="15">
        <v>1992</v>
      </c>
      <c r="B23" s="34">
        <v>138.4</v>
      </c>
      <c r="C23" s="34">
        <v>163.30000000000001</v>
      </c>
      <c r="D23" s="34">
        <v>105.7</v>
      </c>
      <c r="E23" s="34">
        <v>64.7</v>
      </c>
      <c r="F23" s="34">
        <v>8.5</v>
      </c>
      <c r="G23" s="34">
        <v>6.3</v>
      </c>
      <c r="H23" s="34"/>
      <c r="I23" s="48">
        <v>0.58569529420023403</v>
      </c>
      <c r="J23" s="39"/>
      <c r="K23" s="39"/>
      <c r="L23" s="39"/>
    </row>
    <row r="24" spans="1:12" x14ac:dyDescent="0.35">
      <c r="A24" s="15">
        <v>1993</v>
      </c>
      <c r="B24" s="34">
        <v>126.8</v>
      </c>
      <c r="C24" s="34">
        <v>157.9</v>
      </c>
      <c r="D24" s="34">
        <v>89.5</v>
      </c>
      <c r="E24" s="34">
        <v>62.9</v>
      </c>
      <c r="F24" s="34">
        <v>6.5</v>
      </c>
      <c r="G24" s="34">
        <v>6.4</v>
      </c>
      <c r="H24" s="34"/>
      <c r="I24" s="48">
        <v>0.59944859940005057</v>
      </c>
      <c r="J24" s="39"/>
      <c r="K24" s="39"/>
      <c r="L24" s="39"/>
    </row>
    <row r="25" spans="1:12" x14ac:dyDescent="0.35">
      <c r="A25" s="15">
        <v>1994</v>
      </c>
      <c r="B25" s="34">
        <v>116.4</v>
      </c>
      <c r="C25" s="34">
        <v>149.80000000000001</v>
      </c>
      <c r="D25" s="34">
        <v>71.400000000000006</v>
      </c>
      <c r="E25" s="34">
        <v>56.3</v>
      </c>
      <c r="F25" s="34">
        <v>10.6</v>
      </c>
      <c r="G25" s="34">
        <v>5.8</v>
      </c>
      <c r="H25" s="34"/>
      <c r="I25" s="48">
        <v>0.61251959720245208</v>
      </c>
      <c r="J25" s="39"/>
      <c r="K25" s="39"/>
      <c r="L25" s="39"/>
    </row>
    <row r="26" spans="1:12" x14ac:dyDescent="0.35">
      <c r="A26" s="15">
        <v>1995</v>
      </c>
      <c r="B26" s="34">
        <v>114.3</v>
      </c>
      <c r="C26" s="34">
        <v>152.9</v>
      </c>
      <c r="D26" s="34">
        <v>68.900000000000006</v>
      </c>
      <c r="E26" s="34">
        <v>55</v>
      </c>
      <c r="F26" s="34">
        <v>9.4</v>
      </c>
      <c r="G26" s="34">
        <v>6</v>
      </c>
      <c r="H26" s="34"/>
      <c r="I26" s="48">
        <v>0.62553810982043723</v>
      </c>
      <c r="J26" s="39"/>
      <c r="K26" s="39"/>
      <c r="L26" s="39"/>
    </row>
    <row r="27" spans="1:12" x14ac:dyDescent="0.35">
      <c r="A27" s="15">
        <v>1996</v>
      </c>
      <c r="B27" s="34">
        <v>109.4</v>
      </c>
      <c r="C27" s="34">
        <v>149.30000000000001</v>
      </c>
      <c r="D27" s="34">
        <v>68.2</v>
      </c>
      <c r="E27" s="34">
        <v>55.1</v>
      </c>
      <c r="F27" s="34">
        <v>11.5</v>
      </c>
      <c r="G27" s="34">
        <v>6.8</v>
      </c>
      <c r="H27" s="34"/>
      <c r="I27" s="48">
        <v>0.63729260424705736</v>
      </c>
      <c r="J27" s="39"/>
      <c r="K27" s="39"/>
      <c r="L27" s="39"/>
    </row>
    <row r="28" spans="1:12" x14ac:dyDescent="0.35">
      <c r="A28" s="15">
        <v>1997</v>
      </c>
      <c r="B28" s="34">
        <v>108.2</v>
      </c>
      <c r="C28" s="34">
        <v>145.30000000000001</v>
      </c>
      <c r="D28" s="34">
        <v>66.5</v>
      </c>
      <c r="E28" s="34">
        <v>56.2</v>
      </c>
      <c r="F28" s="34">
        <v>9.3000000000000007</v>
      </c>
      <c r="G28" s="34">
        <v>6.4</v>
      </c>
      <c r="H28" s="34"/>
      <c r="I28" s="48">
        <v>0.64862065655029311</v>
      </c>
      <c r="J28" s="39"/>
      <c r="K28" s="39"/>
      <c r="L28" s="39"/>
    </row>
    <row r="29" spans="1:12" x14ac:dyDescent="0.35">
      <c r="A29" s="15">
        <v>1998</v>
      </c>
      <c r="B29" s="34">
        <v>106.1</v>
      </c>
      <c r="C29" s="34">
        <v>149.19999999999999</v>
      </c>
      <c r="D29" s="34">
        <v>68.3</v>
      </c>
      <c r="E29" s="34">
        <v>56.6</v>
      </c>
      <c r="F29" s="34">
        <v>8.3000000000000007</v>
      </c>
      <c r="G29" s="34">
        <v>6</v>
      </c>
      <c r="H29" s="34"/>
      <c r="I29" s="48">
        <v>0.65672305689459598</v>
      </c>
      <c r="J29" s="39"/>
      <c r="K29" s="39"/>
      <c r="L29" s="39"/>
    </row>
    <row r="30" spans="1:12" x14ac:dyDescent="0.35">
      <c r="A30" s="15">
        <v>1999</v>
      </c>
      <c r="B30" s="34">
        <v>106.3</v>
      </c>
      <c r="C30" s="34">
        <v>157</v>
      </c>
      <c r="D30" s="34">
        <v>76.3</v>
      </c>
      <c r="E30" s="34">
        <v>57.3</v>
      </c>
      <c r="F30" s="34">
        <v>7.7</v>
      </c>
      <c r="G30" s="34">
        <v>5.3</v>
      </c>
      <c r="H30" s="34"/>
      <c r="I30" s="48">
        <v>0.66510537822245364</v>
      </c>
      <c r="J30" s="39"/>
      <c r="K30" s="39"/>
      <c r="L30" s="39"/>
    </row>
    <row r="31" spans="1:12" x14ac:dyDescent="0.35">
      <c r="A31" s="15">
        <v>2000</v>
      </c>
      <c r="B31" s="34">
        <v>108.3</v>
      </c>
      <c r="C31" s="34">
        <v>162.30000000000001</v>
      </c>
      <c r="D31" s="34">
        <v>81.8</v>
      </c>
      <c r="E31" s="34">
        <v>57.1</v>
      </c>
      <c r="F31" s="34">
        <v>8</v>
      </c>
      <c r="G31" s="34">
        <v>5.3</v>
      </c>
      <c r="H31" s="34"/>
      <c r="I31" s="48">
        <v>0.67882588018200984</v>
      </c>
      <c r="J31" s="39"/>
      <c r="K31" s="39"/>
      <c r="L31" s="39"/>
    </row>
    <row r="32" spans="1:12" x14ac:dyDescent="0.35">
      <c r="A32" s="15">
        <v>2001</v>
      </c>
      <c r="B32" s="34">
        <v>111.2</v>
      </c>
      <c r="C32" s="34">
        <v>180.8</v>
      </c>
      <c r="D32" s="34">
        <v>90.6</v>
      </c>
      <c r="E32" s="34">
        <v>60.1</v>
      </c>
      <c r="F32" s="34">
        <v>7.6</v>
      </c>
      <c r="G32" s="34">
        <v>5.4</v>
      </c>
      <c r="H32" s="34"/>
      <c r="I32" s="48">
        <v>0.69484042207710561</v>
      </c>
      <c r="J32" s="39"/>
      <c r="K32" s="39"/>
      <c r="L32" s="39"/>
    </row>
    <row r="33" spans="1:13" x14ac:dyDescent="0.35">
      <c r="A33" s="15">
        <v>2002</v>
      </c>
      <c r="B33" s="34">
        <v>123.5</v>
      </c>
      <c r="C33" s="34">
        <v>206.2</v>
      </c>
      <c r="D33" s="34">
        <v>89.7</v>
      </c>
      <c r="E33" s="34">
        <v>68.900000000000006</v>
      </c>
      <c r="F33" s="34">
        <v>9.6</v>
      </c>
      <c r="G33" s="34">
        <v>5.5</v>
      </c>
      <c r="H33" s="34"/>
      <c r="I33" s="48">
        <v>0.7059169828716787</v>
      </c>
      <c r="J33" s="39"/>
      <c r="K33" s="39"/>
      <c r="L33" s="39"/>
    </row>
    <row r="34" spans="1:13" x14ac:dyDescent="0.35">
      <c r="A34" s="15">
        <v>2003</v>
      </c>
      <c r="B34" s="34">
        <v>151.69999999999999</v>
      </c>
      <c r="C34" s="34">
        <v>243.7</v>
      </c>
      <c r="D34" s="34">
        <v>110.7</v>
      </c>
      <c r="E34" s="34">
        <v>81.099999999999994</v>
      </c>
      <c r="F34" s="34">
        <v>9.1999999999999993</v>
      </c>
      <c r="G34" s="34">
        <v>6</v>
      </c>
      <c r="H34" s="34"/>
      <c r="I34" s="48">
        <v>0.71886114147840707</v>
      </c>
      <c r="J34" s="39"/>
      <c r="K34" s="39"/>
      <c r="L34" s="39"/>
    </row>
    <row r="35" spans="1:13" x14ac:dyDescent="0.35">
      <c r="A35" s="15">
        <v>2004</v>
      </c>
      <c r="B35" s="34">
        <v>157</v>
      </c>
      <c r="C35" s="34">
        <v>247.5</v>
      </c>
      <c r="D35" s="34">
        <v>113</v>
      </c>
      <c r="E35" s="34">
        <v>87.4</v>
      </c>
      <c r="F35" s="34">
        <v>8.8000000000000007</v>
      </c>
      <c r="G35" s="34">
        <v>5.8</v>
      </c>
      <c r="H35" s="34"/>
      <c r="I35" s="48">
        <v>0.73609377702850309</v>
      </c>
      <c r="J35" s="39"/>
      <c r="K35" s="39"/>
      <c r="L35" s="39"/>
    </row>
    <row r="36" spans="1:13" x14ac:dyDescent="0.35">
      <c r="A36" s="15">
        <v>2005</v>
      </c>
      <c r="B36" s="34">
        <v>159.9</v>
      </c>
      <c r="C36" s="34">
        <v>265.7</v>
      </c>
      <c r="D36" s="34">
        <v>129.9</v>
      </c>
      <c r="E36" s="34">
        <v>91.4</v>
      </c>
      <c r="F36" s="34">
        <v>9.6</v>
      </c>
      <c r="G36" s="34">
        <v>5.9</v>
      </c>
      <c r="H36" s="34"/>
      <c r="I36" s="48">
        <v>0.75852681960120449</v>
      </c>
      <c r="J36" s="39"/>
      <c r="K36" s="39"/>
      <c r="L36" s="39"/>
    </row>
    <row r="37" spans="1:13" x14ac:dyDescent="0.35">
      <c r="A37" s="15">
        <v>2006</v>
      </c>
      <c r="B37" s="34">
        <v>161.80000000000001</v>
      </c>
      <c r="C37" s="34">
        <v>277.39999999999998</v>
      </c>
      <c r="D37" s="34">
        <v>134.5</v>
      </c>
      <c r="E37" s="34">
        <v>92.9</v>
      </c>
      <c r="F37" s="34">
        <v>12.6</v>
      </c>
      <c r="G37" s="34">
        <v>5.9</v>
      </c>
      <c r="H37" s="34"/>
      <c r="I37" s="48">
        <v>0.7827727879189601</v>
      </c>
      <c r="J37" s="39"/>
      <c r="K37" s="39"/>
      <c r="L37" s="39"/>
    </row>
    <row r="38" spans="1:13" x14ac:dyDescent="0.35">
      <c r="A38" s="15">
        <v>2007</v>
      </c>
      <c r="B38" s="34">
        <v>162</v>
      </c>
      <c r="C38" s="34">
        <v>301.89999999999998</v>
      </c>
      <c r="D38" s="34">
        <v>167.1</v>
      </c>
      <c r="E38" s="34">
        <v>96.5</v>
      </c>
      <c r="F38" s="34">
        <v>17.899999999999999</v>
      </c>
      <c r="G38" s="34">
        <v>5.5</v>
      </c>
      <c r="H38" s="34"/>
      <c r="I38" s="48">
        <v>0.80408614655744204</v>
      </c>
      <c r="J38" s="39"/>
      <c r="K38" s="39"/>
      <c r="L38" s="39"/>
    </row>
    <row r="39" spans="1:13" x14ac:dyDescent="0.35">
      <c r="A39" s="15">
        <v>2008</v>
      </c>
      <c r="B39" s="34">
        <v>166.9</v>
      </c>
      <c r="C39" s="34">
        <v>319.5</v>
      </c>
      <c r="D39" s="34">
        <v>200.6</v>
      </c>
      <c r="E39" s="34">
        <v>96.8</v>
      </c>
      <c r="F39" s="34">
        <v>27.3</v>
      </c>
      <c r="G39" s="34">
        <v>4.2</v>
      </c>
      <c r="H39" s="34"/>
      <c r="I39" s="48">
        <v>0.8207545663750605</v>
      </c>
      <c r="J39" s="39"/>
      <c r="K39" s="39"/>
      <c r="L39" s="39"/>
    </row>
    <row r="40" spans="1:13" x14ac:dyDescent="0.35">
      <c r="A40" s="15">
        <v>2009</v>
      </c>
      <c r="B40" s="34">
        <v>174.9</v>
      </c>
      <c r="C40" s="34">
        <v>331.1</v>
      </c>
      <c r="D40" s="34">
        <v>162.4</v>
      </c>
      <c r="E40" s="34">
        <v>97.1</v>
      </c>
      <c r="F40" s="34">
        <v>32.200000000000003</v>
      </c>
      <c r="G40" s="34">
        <v>4.3</v>
      </c>
      <c r="H40" s="34"/>
      <c r="I40" s="48">
        <v>0.83019096515661683</v>
      </c>
      <c r="J40" s="39"/>
      <c r="K40" s="39"/>
      <c r="L40" s="39"/>
    </row>
    <row r="41" spans="1:13" x14ac:dyDescent="0.35">
      <c r="A41" s="15">
        <v>2010</v>
      </c>
      <c r="B41" s="34">
        <v>182.7</v>
      </c>
      <c r="C41" s="34">
        <v>354</v>
      </c>
      <c r="D41" s="34">
        <v>162.30000000000001</v>
      </c>
      <c r="E41" s="34">
        <v>96.3</v>
      </c>
      <c r="F41" s="34">
        <v>27.9</v>
      </c>
      <c r="G41" s="34">
        <v>2.9</v>
      </c>
      <c r="H41" s="34"/>
      <c r="I41" s="48">
        <v>0.8374076780138906</v>
      </c>
      <c r="J41" s="39"/>
      <c r="K41" s="39"/>
      <c r="L41" s="39"/>
      <c r="M41" s="39"/>
    </row>
    <row r="42" spans="1:13" x14ac:dyDescent="0.35">
      <c r="A42" s="15">
        <v>2011</v>
      </c>
      <c r="B42" s="34">
        <v>179.9</v>
      </c>
      <c r="C42" s="34">
        <v>359.9</v>
      </c>
      <c r="D42" s="34">
        <v>153.9</v>
      </c>
      <c r="E42" s="34">
        <v>89.1</v>
      </c>
      <c r="F42" s="34">
        <v>19.899999999999999</v>
      </c>
      <c r="G42" s="34">
        <v>4</v>
      </c>
      <c r="H42" s="34"/>
      <c r="I42" s="48">
        <v>0.85408921912761315</v>
      </c>
      <c r="J42" s="39"/>
      <c r="K42" s="39"/>
      <c r="L42" s="39"/>
      <c r="M42" s="39"/>
    </row>
    <row r="43" spans="1:13" x14ac:dyDescent="0.35">
      <c r="A43" s="15">
        <v>2012</v>
      </c>
      <c r="B43" s="34">
        <v>175.4</v>
      </c>
      <c r="C43" s="34">
        <v>335.6</v>
      </c>
      <c r="D43" s="34">
        <v>137.69999999999999</v>
      </c>
      <c r="E43" s="34">
        <v>83.8</v>
      </c>
      <c r="F43" s="34">
        <v>14.6</v>
      </c>
      <c r="G43" s="34">
        <v>2.2999999999999998</v>
      </c>
      <c r="H43" s="34"/>
      <c r="I43" s="48">
        <v>0.87026559034132644</v>
      </c>
      <c r="J43" s="39"/>
      <c r="K43" s="39"/>
      <c r="L43" s="39"/>
      <c r="M43" s="39"/>
    </row>
    <row r="44" spans="1:13" x14ac:dyDescent="0.35">
      <c r="A44" s="15">
        <v>2013</v>
      </c>
      <c r="B44" s="34">
        <v>165</v>
      </c>
      <c r="C44" s="34">
        <v>292.2</v>
      </c>
      <c r="D44" s="34">
        <v>116.9</v>
      </c>
      <c r="E44" s="34">
        <v>72.599999999999994</v>
      </c>
      <c r="F44" s="34">
        <v>11.7</v>
      </c>
      <c r="G44" s="34">
        <v>2.2000000000000002</v>
      </c>
      <c r="H44" s="34"/>
      <c r="I44" s="48">
        <v>0.88627138470568601</v>
      </c>
      <c r="J44" s="39"/>
      <c r="K44" s="39"/>
      <c r="L44" s="39"/>
      <c r="M44" s="39"/>
    </row>
    <row r="45" spans="1:13" x14ac:dyDescent="0.35">
      <c r="A45" s="15">
        <v>2014</v>
      </c>
      <c r="B45" s="34">
        <v>159</v>
      </c>
      <c r="C45" s="34">
        <v>290.2</v>
      </c>
      <c r="D45" s="34">
        <v>111.5</v>
      </c>
      <c r="E45" s="34">
        <v>70.2</v>
      </c>
      <c r="F45" s="34">
        <v>10.7</v>
      </c>
      <c r="G45" s="34">
        <v>1.7</v>
      </c>
      <c r="H45" s="34"/>
      <c r="I45" s="48">
        <v>0.90343841377526146</v>
      </c>
      <c r="J45" s="39"/>
      <c r="K45" s="39"/>
      <c r="L45" s="39"/>
      <c r="M45" s="39"/>
    </row>
    <row r="46" spans="1:13" x14ac:dyDescent="0.35">
      <c r="A46" s="15">
        <v>2015</v>
      </c>
      <c r="B46" s="34">
        <v>152</v>
      </c>
      <c r="C46" s="34">
        <v>274</v>
      </c>
      <c r="D46" s="34">
        <v>113.8</v>
      </c>
      <c r="E46" s="34">
        <v>70.099999999999994</v>
      </c>
      <c r="F46" s="34">
        <v>7</v>
      </c>
      <c r="G46" s="34">
        <v>1.4</v>
      </c>
      <c r="H46" s="34"/>
      <c r="I46" s="48">
        <v>0.91437064031268922</v>
      </c>
      <c r="J46" s="39"/>
      <c r="K46" s="39"/>
      <c r="L46" s="39"/>
      <c r="M46" s="39"/>
    </row>
    <row r="47" spans="1:13" x14ac:dyDescent="0.35">
      <c r="A47" s="15">
        <v>2016</v>
      </c>
      <c r="B47" s="34">
        <v>149.9</v>
      </c>
      <c r="C47" s="34">
        <v>271</v>
      </c>
      <c r="D47" s="34">
        <v>129.9</v>
      </c>
      <c r="E47" s="34">
        <v>76.5</v>
      </c>
      <c r="F47" s="34">
        <v>8.1999999999999993</v>
      </c>
      <c r="G47" s="34">
        <v>1.6</v>
      </c>
      <c r="H47" s="34"/>
      <c r="I47" s="48">
        <v>0.92283825006522369</v>
      </c>
      <c r="J47" s="39"/>
      <c r="K47" s="39"/>
      <c r="L47" s="39"/>
      <c r="M47" s="39"/>
    </row>
    <row r="48" spans="1:13" x14ac:dyDescent="0.35">
      <c r="A48" s="15">
        <v>2017</v>
      </c>
      <c r="B48" s="34">
        <v>148</v>
      </c>
      <c r="C48" s="34">
        <v>277.3</v>
      </c>
      <c r="D48" s="34">
        <v>134.1</v>
      </c>
      <c r="E48" s="34">
        <v>79.599999999999994</v>
      </c>
      <c r="F48" s="34">
        <v>8.1</v>
      </c>
      <c r="G48" s="34">
        <v>1.4</v>
      </c>
      <c r="H48" s="34"/>
      <c r="I48" s="48">
        <v>0.93953509935773427</v>
      </c>
      <c r="J48" s="39"/>
      <c r="K48" s="39"/>
      <c r="L48" s="39"/>
      <c r="M48" s="39"/>
    </row>
    <row r="49" spans="1:12" x14ac:dyDescent="0.35">
      <c r="A49" s="15">
        <v>2018</v>
      </c>
      <c r="B49" s="34">
        <v>150.19999999999999</v>
      </c>
      <c r="C49" s="34">
        <v>287.8</v>
      </c>
      <c r="D49" s="34">
        <v>154.4</v>
      </c>
      <c r="E49" s="34">
        <v>96</v>
      </c>
      <c r="F49" s="34">
        <v>11.1</v>
      </c>
      <c r="G49" s="34">
        <v>1.6</v>
      </c>
      <c r="H49" s="34"/>
      <c r="I49" s="48">
        <v>0.95997807868797536</v>
      </c>
      <c r="J49" s="39"/>
      <c r="K49" s="39"/>
      <c r="L49" s="39"/>
    </row>
    <row r="50" spans="1:12" x14ac:dyDescent="0.35">
      <c r="A50" s="15">
        <v>2019</v>
      </c>
      <c r="B50" s="34">
        <v>153.80000000000001</v>
      </c>
      <c r="C50" s="34">
        <v>287.89999999999998</v>
      </c>
      <c r="D50" s="34">
        <v>152</v>
      </c>
      <c r="E50" s="34">
        <v>97.9</v>
      </c>
      <c r="F50" s="34">
        <v>9.9</v>
      </c>
      <c r="G50" s="34">
        <v>1.7</v>
      </c>
      <c r="H50" s="34"/>
      <c r="I50" s="48">
        <v>0.98031127650747818</v>
      </c>
      <c r="J50" s="39"/>
      <c r="K50" s="39"/>
      <c r="L50" s="39"/>
    </row>
    <row r="51" spans="1:12" x14ac:dyDescent="0.35">
      <c r="A51" s="15">
        <v>2020</v>
      </c>
      <c r="B51" s="34">
        <v>155.80000000000001</v>
      </c>
      <c r="C51" s="34">
        <v>294</v>
      </c>
      <c r="D51" s="34">
        <v>143.1</v>
      </c>
      <c r="E51" s="34">
        <v>104.3</v>
      </c>
      <c r="F51" s="34">
        <v>19.8</v>
      </c>
      <c r="G51" s="34">
        <v>1.3</v>
      </c>
      <c r="H51" s="34"/>
      <c r="I51" s="48">
        <v>1</v>
      </c>
      <c r="J51" s="39"/>
      <c r="K51" s="39"/>
      <c r="L51" s="39"/>
    </row>
    <row r="52" spans="1:12" x14ac:dyDescent="0.35">
      <c r="A52" s="15">
        <v>2021</v>
      </c>
      <c r="B52" s="34">
        <v>158.5</v>
      </c>
      <c r="C52" s="34">
        <v>287.60000000000002</v>
      </c>
      <c r="D52" s="34">
        <v>142.80000000000001</v>
      </c>
      <c r="E52" s="34">
        <v>98.8</v>
      </c>
      <c r="F52" s="34">
        <v>10</v>
      </c>
      <c r="G52" s="34">
        <v>1.4</v>
      </c>
      <c r="H52" s="34"/>
      <c r="I52" s="48">
        <v>1.020442104577167</v>
      </c>
      <c r="J52" s="39"/>
      <c r="K52" s="39"/>
      <c r="L52" s="39"/>
    </row>
    <row r="53" spans="1:12" x14ac:dyDescent="0.35">
      <c r="A53" s="15">
        <v>2022</v>
      </c>
      <c r="B53" s="34">
        <v>160.80000000000001</v>
      </c>
      <c r="C53" s="34">
        <v>291.3</v>
      </c>
      <c r="D53" s="34">
        <v>141.9</v>
      </c>
      <c r="E53" s="34">
        <v>93.4</v>
      </c>
      <c r="F53" s="34">
        <v>9.5</v>
      </c>
      <c r="G53" s="34">
        <v>1.3</v>
      </c>
      <c r="H53" s="34"/>
      <c r="I53" s="48">
        <v>1.0412435139793199</v>
      </c>
      <c r="J53" s="39"/>
      <c r="K53" s="39"/>
      <c r="L53" s="39"/>
    </row>
    <row r="54" spans="1:12" x14ac:dyDescent="0.35">
      <c r="A54" s="15">
        <v>2023</v>
      </c>
      <c r="B54" s="34">
        <v>162.30000000000001</v>
      </c>
      <c r="C54" s="34">
        <v>289.10000000000002</v>
      </c>
      <c r="D54" s="34">
        <v>147.5</v>
      </c>
      <c r="E54" s="34">
        <v>90</v>
      </c>
      <c r="F54" s="34">
        <v>7.4</v>
      </c>
      <c r="G54" s="34">
        <v>1.4</v>
      </c>
      <c r="H54" s="34"/>
      <c r="I54" s="48">
        <v>1.06283635622482</v>
      </c>
      <c r="J54" s="39"/>
      <c r="K54" s="39"/>
      <c r="L54" s="39"/>
    </row>
    <row r="55" spans="1:12" x14ac:dyDescent="0.35">
      <c r="A55" s="15">
        <v>2024</v>
      </c>
      <c r="B55" s="34">
        <v>163.5</v>
      </c>
      <c r="C55" s="34">
        <v>285.3</v>
      </c>
      <c r="D55" s="34">
        <v>144.4</v>
      </c>
      <c r="E55" s="34">
        <v>85.5</v>
      </c>
      <c r="F55" s="34">
        <v>7.9</v>
      </c>
      <c r="G55" s="34">
        <v>1.5</v>
      </c>
      <c r="H55" s="34"/>
      <c r="I55" s="48">
        <v>1.0850336528441831</v>
      </c>
      <c r="J55" s="39"/>
      <c r="K55" s="39"/>
      <c r="L55" s="39"/>
    </row>
    <row r="56" spans="1:12" x14ac:dyDescent="0.35">
      <c r="A56" s="15">
        <v>2025</v>
      </c>
      <c r="B56" s="34">
        <v>165</v>
      </c>
      <c r="C56" s="34">
        <v>289.2</v>
      </c>
      <c r="D56" s="34">
        <v>158.69999999999999</v>
      </c>
      <c r="E56" s="34">
        <v>89.1</v>
      </c>
      <c r="F56" s="34">
        <v>8</v>
      </c>
      <c r="G56" s="34">
        <v>1.5</v>
      </c>
      <c r="H56" s="34"/>
      <c r="I56" s="48">
        <v>1.1074872521141139</v>
      </c>
      <c r="J56" s="39"/>
      <c r="K56" s="39"/>
      <c r="L56" s="39"/>
    </row>
    <row r="57" spans="1:12" x14ac:dyDescent="0.35">
      <c r="A57" s="15">
        <v>2026</v>
      </c>
      <c r="B57" s="34">
        <v>166.6</v>
      </c>
      <c r="C57" s="34">
        <v>293.3</v>
      </c>
      <c r="D57" s="34">
        <v>160.1</v>
      </c>
      <c r="E57" s="34">
        <v>92.3</v>
      </c>
      <c r="F57" s="34">
        <v>8.1</v>
      </c>
      <c r="G57" s="34">
        <v>1.5</v>
      </c>
      <c r="H57" s="34"/>
      <c r="I57" s="48">
        <v>1.1302170546670369</v>
      </c>
      <c r="J57" s="39"/>
      <c r="K57" s="39"/>
      <c r="L57" s="39"/>
    </row>
    <row r="58" spans="1:12" x14ac:dyDescent="0.35">
      <c r="A58" s="15">
        <v>2027</v>
      </c>
      <c r="B58" s="34">
        <v>168.3</v>
      </c>
      <c r="C58" s="34">
        <v>297.3</v>
      </c>
      <c r="D58" s="34">
        <v>163</v>
      </c>
      <c r="E58" s="34">
        <v>93.3</v>
      </c>
      <c r="F58" s="34">
        <v>8.1999999999999993</v>
      </c>
      <c r="G58" s="34">
        <v>1.5</v>
      </c>
      <c r="H58" s="34"/>
      <c r="I58" s="48">
        <v>1.1533212515354649</v>
      </c>
      <c r="J58" s="39"/>
      <c r="K58" s="39"/>
      <c r="L58" s="39"/>
    </row>
    <row r="59" spans="1:12" x14ac:dyDescent="0.35">
      <c r="A59" s="15">
        <v>2028</v>
      </c>
      <c r="B59" s="34">
        <v>169.8</v>
      </c>
      <c r="C59" s="34">
        <v>301.39999999999998</v>
      </c>
      <c r="D59" s="34">
        <v>161.69999999999999</v>
      </c>
      <c r="E59" s="34">
        <v>93</v>
      </c>
      <c r="F59" s="34">
        <v>8.3000000000000007</v>
      </c>
      <c r="G59" s="34">
        <v>1.5</v>
      </c>
      <c r="H59" s="34"/>
      <c r="I59" s="48">
        <v>1.1768641370703079</v>
      </c>
      <c r="J59" s="39"/>
      <c r="K59" s="39"/>
      <c r="L59" s="39"/>
    </row>
    <row r="60" spans="1:12" x14ac:dyDescent="0.35">
      <c r="A60" s="15">
        <v>2029</v>
      </c>
      <c r="B60" s="34">
        <v>171.4</v>
      </c>
      <c r="C60" s="34">
        <v>305.3</v>
      </c>
      <c r="D60" s="34">
        <v>160.19999999999999</v>
      </c>
      <c r="E60" s="34">
        <v>93</v>
      </c>
      <c r="F60" s="34">
        <v>8.4</v>
      </c>
      <c r="G60" s="34">
        <v>1.6</v>
      </c>
      <c r="H60" s="34"/>
      <c r="I60" s="48">
        <v>1.200868017474942</v>
      </c>
      <c r="J60" s="39"/>
      <c r="K60" s="39"/>
      <c r="L60" s="39"/>
    </row>
    <row r="61" spans="1:12" x14ac:dyDescent="0.35">
      <c r="A61" s="15">
        <v>2030</v>
      </c>
      <c r="B61" s="34">
        <v>173</v>
      </c>
      <c r="C61" s="34">
        <v>308.8</v>
      </c>
      <c r="D61" s="34">
        <v>161.6</v>
      </c>
      <c r="E61" s="34">
        <v>93</v>
      </c>
      <c r="F61" s="34">
        <v>8.5</v>
      </c>
      <c r="G61" s="34">
        <v>1.6</v>
      </c>
      <c r="H61" s="34"/>
      <c r="I61" s="48">
        <v>1.225361492435423</v>
      </c>
      <c r="J61" s="39"/>
      <c r="K61" s="39"/>
      <c r="L61" s="39"/>
    </row>
    <row r="62" spans="1:12" x14ac:dyDescent="0.35">
      <c r="A62" s="15">
        <v>2031</v>
      </c>
      <c r="B62" s="34">
        <v>174.6</v>
      </c>
      <c r="C62" s="34">
        <v>312.3</v>
      </c>
      <c r="D62" s="34">
        <v>166.4</v>
      </c>
      <c r="E62" s="34">
        <v>92.6</v>
      </c>
      <c r="F62" s="34">
        <v>8.6</v>
      </c>
      <c r="G62" s="34">
        <v>1.6</v>
      </c>
      <c r="H62" s="34"/>
      <c r="I62" s="48">
        <v>1.2503545479550571</v>
      </c>
      <c r="J62" s="39"/>
      <c r="K62" s="39"/>
      <c r="L62" s="39"/>
    </row>
    <row r="63" spans="1:12" x14ac:dyDescent="0.35">
      <c r="A63" s="13">
        <v>2032</v>
      </c>
      <c r="B63" s="34">
        <v>176.3</v>
      </c>
      <c r="C63" s="34">
        <v>315.8</v>
      </c>
      <c r="D63" s="34">
        <v>164.6</v>
      </c>
      <c r="E63" s="34">
        <v>92.4</v>
      </c>
      <c r="F63" s="34">
        <v>8.6999999999999993</v>
      </c>
      <c r="G63" s="34">
        <v>1.6</v>
      </c>
      <c r="H63" s="34"/>
      <c r="I63" s="48">
        <v>1.275857373716422</v>
      </c>
      <c r="J63" s="39"/>
      <c r="K63" s="39"/>
      <c r="L63" s="39"/>
    </row>
    <row r="64" spans="1:12" x14ac:dyDescent="0.35">
      <c r="A64" s="13">
        <v>2033</v>
      </c>
      <c r="B64" s="34">
        <v>177.9</v>
      </c>
      <c r="C64" s="34">
        <v>319.3</v>
      </c>
      <c r="D64" s="34">
        <v>165</v>
      </c>
      <c r="E64" s="34">
        <v>91.8</v>
      </c>
      <c r="F64" s="34">
        <v>8.8000000000000007</v>
      </c>
      <c r="G64" s="34">
        <v>1.6</v>
      </c>
      <c r="H64" s="34"/>
      <c r="I64" s="48">
        <v>1.301880367235708</v>
      </c>
      <c r="J64" s="39"/>
      <c r="K64" s="39"/>
      <c r="L64" s="39"/>
    </row>
    <row r="65" spans="1:12" x14ac:dyDescent="0.35">
      <c r="A65" s="14">
        <v>2034</v>
      </c>
      <c r="B65" s="43">
        <v>179.6</v>
      </c>
      <c r="C65" s="43">
        <v>322.7</v>
      </c>
      <c r="D65" s="43">
        <v>171</v>
      </c>
      <c r="E65" s="43">
        <v>91.8</v>
      </c>
      <c r="F65" s="43">
        <v>8.9</v>
      </c>
      <c r="G65" s="43">
        <v>1.6</v>
      </c>
      <c r="H65" s="43"/>
      <c r="I65" s="49">
        <v>1.3284341381017839</v>
      </c>
      <c r="J65" s="39"/>
      <c r="K65" s="39"/>
      <c r="L65" s="39"/>
    </row>
    <row r="66" spans="1:12" x14ac:dyDescent="0.35">
      <c r="A66" s="15"/>
    </row>
    <row r="67" spans="1:12" x14ac:dyDescent="0.35">
      <c r="D67" s="39"/>
      <c r="E67" s="39"/>
    </row>
    <row r="68" spans="1:12" x14ac:dyDescent="0.35">
      <c r="A68" s="50" t="s">
        <v>52</v>
      </c>
      <c r="C68" s="39"/>
      <c r="D68" s="39"/>
      <c r="E68" s="39"/>
    </row>
    <row r="70" spans="1:12" x14ac:dyDescent="0.35">
      <c r="D70" s="39"/>
      <c r="E70" s="39"/>
    </row>
    <row r="72" spans="1:12" x14ac:dyDescent="0.35">
      <c r="D72" s="45"/>
      <c r="E72" s="45"/>
    </row>
  </sheetData>
  <mergeCells count="1">
    <mergeCell ref="B9:G9"/>
  </mergeCells>
  <hyperlinks>
    <hyperlink ref="A68" location="Contents!A1" display="Return to Table of Contents"/>
    <hyperlink ref="A2" r:id="rId1"/>
  </hyperlinks>
  <pageMargins left="0.7" right="0.7" top="0.75" bottom="0.75" header="0.3" footer="0.3"/>
  <pageSetup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Contents</vt:lpstr>
      <vt:lpstr>Figure 1</vt:lpstr>
      <vt:lpstr>Figure 2</vt:lpstr>
      <vt:lpstr>Figure 4</vt:lpstr>
      <vt:lpstr>Figure 5</vt:lpstr>
      <vt:lpstr>Figure 6</vt:lpstr>
      <vt:lpstr>Box 2 Figure</vt:lpstr>
      <vt:lpstr>Appendix Figure</vt:lpstr>
      <vt:lpstr>Supplemental Data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Adebayo Adedeji</dc:creator>
  <cp:lastModifiedBy>Loretta Lettner</cp:lastModifiedBy>
  <cp:lastPrinted>2017-11-29T19:50:39Z</cp:lastPrinted>
  <dcterms:created xsi:type="dcterms:W3CDTF">2016-09-09T14:04:43Z</dcterms:created>
  <dcterms:modified xsi:type="dcterms:W3CDTF">2019-08-09T13:27:45Z</dcterms:modified>
</cp:coreProperties>
</file>