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Z:\1-Publications\01-Reports\Analysis of the President's Budget\Supplemental Data\"/>
    </mc:Choice>
  </mc:AlternateContent>
  <bookViews>
    <workbookView xWindow="17000" yWindow="-20680" windowWidth="35400" windowHeight="19780" tabRatio="965"/>
  </bookViews>
  <sheets>
    <sheet name="Contents" sheetId="132" r:id="rId1"/>
    <sheet name="Table 1" sheetId="96" r:id="rId2"/>
    <sheet name="Table 2" sheetId="118" r:id="rId3"/>
    <sheet name="Table 3" sheetId="80" r:id="rId4"/>
    <sheet name="Table 4" sheetId="97" r:id="rId5"/>
    <sheet name="Table 5" sheetId="111" r:id="rId6"/>
    <sheet name="Supplemental Table" sheetId="112" r:id="rId7"/>
    <sheet name="Figure 1" sheetId="130" r:id="rId8"/>
    <sheet name="Figure 2" sheetId="131" r:id="rId9"/>
  </sheets>
  <calcPr calcId="181029"/>
</workbook>
</file>

<file path=xl/calcChain.xml><?xml version="1.0" encoding="utf-8"?>
<calcChain xmlns="http://schemas.openxmlformats.org/spreadsheetml/2006/main">
  <c r="A9" i="132" l="1"/>
  <c r="A8" i="132"/>
  <c r="A17" i="132"/>
  <c r="I8" i="97" l="1"/>
  <c r="H8" i="97"/>
  <c r="A10" i="132" l="1"/>
  <c r="A12" i="132" l="1"/>
  <c r="A13" i="132" l="1"/>
  <c r="A11" i="132"/>
  <c r="A16" i="132" l="1"/>
</calcChain>
</file>

<file path=xl/sharedStrings.xml><?xml version="1.0" encoding="utf-8"?>
<sst xmlns="http://schemas.openxmlformats.org/spreadsheetml/2006/main" count="501" uniqueCount="205">
  <si>
    <t>Contents</t>
  </si>
  <si>
    <t>Back to Table of Contents</t>
  </si>
  <si>
    <t>www.cbo.gov/publication/55195</t>
  </si>
  <si>
    <t>Table 1. 
Projected Revenues, Outlays, and Deficits in CBO's Baseline and Under the President's Budget</t>
  </si>
  <si>
    <t>Billions of Dollars</t>
  </si>
  <si>
    <t>Total</t>
  </si>
  <si>
    <t>Actual,</t>
  </si>
  <si>
    <t>2020-</t>
  </si>
  <si>
    <t>CBO's May 2019 Baseline</t>
  </si>
  <si>
    <t>Revenues</t>
  </si>
  <si>
    <t>Outlays</t>
  </si>
  <si>
    <t>_____</t>
  </si>
  <si>
    <t>______</t>
  </si>
  <si>
    <t>Deficit</t>
  </si>
  <si>
    <t>CBO's Estimate of the President's Budget</t>
  </si>
  <si>
    <t>Difference Between CBO's Estimate of the President's Budget and CBO's May 2019 Baseline</t>
  </si>
  <si>
    <r>
      <t>Deficit</t>
    </r>
    <r>
      <rPr>
        <vertAlign val="superscript"/>
        <sz val="11"/>
        <rFont val="Arial"/>
        <family val="2"/>
      </rPr>
      <t>a</t>
    </r>
  </si>
  <si>
    <t>Memorandum:</t>
  </si>
  <si>
    <t>Deficit (Percentage of GDP)</t>
  </si>
  <si>
    <t>CBO's baseline</t>
  </si>
  <si>
    <t xml:space="preserve">CBO's estimate of the </t>
  </si>
  <si>
    <t>President's budget</t>
  </si>
  <si>
    <t>Debt Held by the Public</t>
  </si>
  <si>
    <t>(Percentage of GDP)</t>
  </si>
  <si>
    <t>CBO's estimate of the</t>
  </si>
  <si>
    <t>Sources: Congressional Budget Office; staff of the Joint Committee on Taxation.</t>
  </si>
  <si>
    <t>GDP = gross domestic product; n.a.= not applicable.</t>
  </si>
  <si>
    <t>n.a.</t>
  </si>
  <si>
    <t>Figure 1. 
Deficits and Debt Projected in CBO’s May 2019 Baseline and Under the President’s 2020 Budget</t>
  </si>
  <si>
    <t>Percentage of Gross Domestic Product</t>
  </si>
  <si>
    <t>Deficits Under the President's Budget</t>
  </si>
  <si>
    <t>Source: Congressional Budget Office.</t>
  </si>
  <si>
    <t>Figure 2. 
Sources of Differences Between CBO’s Estimates of 10-Year Budget Deficits in the May 2019 Baseline and Under the President’s 2020 Budget</t>
  </si>
  <si>
    <t>Trillions of Dollars</t>
  </si>
  <si>
    <t>Reduction in mandatory health care spending</t>
  </si>
  <si>
    <t>Reduction in nondefense discretionary spending</t>
  </si>
  <si>
    <t>Reduction in other mandatory and net interest spending</t>
  </si>
  <si>
    <t>Reduction in revenues</t>
  </si>
  <si>
    <t>Increase in defense spending</t>
  </si>
  <si>
    <t>Deficit under the President's 2020 budget</t>
  </si>
  <si>
    <t>Increase (-) or decrease in the deficit</t>
  </si>
  <si>
    <t>Table 2. 
CBO’s Estimate of the President's Budget</t>
  </si>
  <si>
    <t>In Billions of Dollars</t>
  </si>
  <si>
    <t>On-budget</t>
  </si>
  <si>
    <r>
      <t>Off-budget</t>
    </r>
    <r>
      <rPr>
        <vertAlign val="superscript"/>
        <sz val="11"/>
        <rFont val="Arial"/>
        <family val="2"/>
      </rPr>
      <t>a</t>
    </r>
  </si>
  <si>
    <t>Mandatory</t>
  </si>
  <si>
    <t>Discretionary</t>
  </si>
  <si>
    <t>Net interest</t>
  </si>
  <si>
    <t>Deficit (-) or Surplus</t>
  </si>
  <si>
    <t xml:space="preserve">On-budget </t>
  </si>
  <si>
    <r>
      <t>Gross Domestic Product</t>
    </r>
    <r>
      <rPr>
        <vertAlign val="superscript"/>
        <sz val="11"/>
        <rFont val="Arial"/>
        <family val="2"/>
      </rPr>
      <t>b</t>
    </r>
  </si>
  <si>
    <t>As a Percentage of Gross Domestic Product</t>
  </si>
  <si>
    <t>____</t>
  </si>
  <si>
    <t>n.a. = not applicable.</t>
  </si>
  <si>
    <t>a. The revenues and outlays of the Social Security trust funds and the net cash flow of the Postal Service are classified as off-budget.</t>
  </si>
  <si>
    <t xml:space="preserve">b. These estimates come from CBO's baseline economic projections and do not reflect the macroeconomic effects of the President's proposals. </t>
  </si>
  <si>
    <t>Table 3. 
CBO's Estimate of the Effect of the President's Budget Proposals</t>
  </si>
  <si>
    <t>Deficit in CBO's May 2019 Baseline</t>
  </si>
  <si>
    <t>Effects of the President's Proposals</t>
  </si>
  <si>
    <t>Reduce federal spending for health care</t>
  </si>
  <si>
    <t>Provide mandatory funding for infrastructure</t>
  </si>
  <si>
    <t>Reduce subsidies for student loans</t>
  </si>
  <si>
    <t>Reduce spending for income security</t>
  </si>
  <si>
    <t>Reform the Postal Service</t>
  </si>
  <si>
    <t>Other proposals</t>
  </si>
  <si>
    <t>___</t>
  </si>
  <si>
    <t>Subtotal, mandatory</t>
  </si>
  <si>
    <t>Defense</t>
  </si>
  <si>
    <t>Nondefense</t>
  </si>
  <si>
    <t>Subtotal, discretionary</t>
  </si>
  <si>
    <t>Total Effect on Outlays</t>
  </si>
  <si>
    <t>Modify certain provisions of the Affordable Care Act</t>
  </si>
  <si>
    <t>Establish Education Freedom Scholarships</t>
  </si>
  <si>
    <t>Increase funding for tax enforcement</t>
  </si>
  <si>
    <t>Total Effect on Revenues</t>
  </si>
  <si>
    <r>
      <t>Total Effect on the Deficit</t>
    </r>
    <r>
      <rPr>
        <vertAlign val="superscript"/>
        <sz val="11"/>
        <rFont val="Arial"/>
        <family val="2"/>
      </rPr>
      <t>a</t>
    </r>
  </si>
  <si>
    <t>Deficit Under the President's Budget as Estimated by CBO</t>
  </si>
  <si>
    <t>(Billions of dollars)</t>
  </si>
  <si>
    <t>Enacted,</t>
  </si>
  <si>
    <t>President's Budget,</t>
  </si>
  <si>
    <t>Percentage Change</t>
  </si>
  <si>
    <r>
      <t>2020</t>
    </r>
    <r>
      <rPr>
        <vertAlign val="superscript"/>
        <sz val="11"/>
        <rFont val="Arial"/>
        <family val="2"/>
      </rPr>
      <t>a</t>
    </r>
  </si>
  <si>
    <t>Funding constrained by caps</t>
  </si>
  <si>
    <r>
      <t>Overseas contingency operations</t>
    </r>
    <r>
      <rPr>
        <vertAlign val="superscript"/>
        <sz val="11"/>
        <rFont val="Arial"/>
        <family val="2"/>
      </rPr>
      <t>b</t>
    </r>
  </si>
  <si>
    <t>Emergency requirements</t>
  </si>
  <si>
    <t>Subtotal</t>
  </si>
  <si>
    <r>
      <t>22</t>
    </r>
    <r>
      <rPr>
        <vertAlign val="superscript"/>
        <sz val="11"/>
        <rFont val="Arial"/>
        <family val="2"/>
      </rPr>
      <t>d</t>
    </r>
  </si>
  <si>
    <t>Estimates do not include obligation limitations for certain transportation programs. They also do not include enacted and proposed changes to certain mandatory programs through the appropriation process. In keeping with long-standing procedures, those changes are credited against discretionary spending for purposes of budget enforcement.</t>
  </si>
  <si>
    <t>a. Excludes proposed reductions of $20 billion in budget authority for certain mandatory programs through the appropriation process.</t>
  </si>
  <si>
    <t>b. In past years, most funding requested for overseas contingency operations (OCO) was for costs associated with military operations and related activities in Afghanistan and elsewhere. However, of the $165 billion requested in 2020, $98 billion is for regular defense activities that, absent the cap on appropriations, would be requested along with other (non-OCO) appropriations.</t>
  </si>
  <si>
    <t>Table 5. 
Differences Between CBO's and the Administration's Estimates of the President's Budget</t>
  </si>
  <si>
    <t>Administration's Estimate</t>
  </si>
  <si>
    <t>Deficit Under the President's Budget</t>
  </si>
  <si>
    <t>Differences Between CBO's and the Administration's Estimates</t>
  </si>
  <si>
    <r>
      <t>Differences in Revenues</t>
    </r>
    <r>
      <rPr>
        <vertAlign val="superscript"/>
        <sz val="11"/>
        <rFont val="Arial"/>
        <family val="2"/>
      </rPr>
      <t>a</t>
    </r>
  </si>
  <si>
    <r>
      <t>Differences in Outlays</t>
    </r>
    <r>
      <rPr>
        <vertAlign val="superscript"/>
        <sz val="11"/>
        <rFont val="Arial"/>
        <family val="2"/>
      </rPr>
      <t>b</t>
    </r>
  </si>
  <si>
    <t>Total Differences in Outlays</t>
  </si>
  <si>
    <r>
      <t>Total Differences</t>
    </r>
    <r>
      <rPr>
        <vertAlign val="superscript"/>
        <sz val="11"/>
        <rFont val="Arial"/>
        <family val="2"/>
      </rPr>
      <t>a</t>
    </r>
  </si>
  <si>
    <t>CBO's Estimate</t>
  </si>
  <si>
    <t>a. Positive numbers indicate that such differences make CBO's estimate of the deficit smaller than the Administration's estimate.</t>
  </si>
  <si>
    <t>Millions of Dollars</t>
  </si>
  <si>
    <t>Total,</t>
  </si>
  <si>
    <t>2020–2029</t>
  </si>
  <si>
    <t>Increase or Decrease (-) in Revenues</t>
  </si>
  <si>
    <r>
      <t>Modify certain provisions of the Affordable Care Act</t>
    </r>
    <r>
      <rPr>
        <vertAlign val="superscript"/>
        <sz val="9.35"/>
        <rFont val="Arial"/>
        <family val="2"/>
      </rPr>
      <t>a,d,e</t>
    </r>
  </si>
  <si>
    <t>Increase employee contributions to 50 percent of cost, phased in at 1 percent per year</t>
  </si>
  <si>
    <r>
      <t>Establish Education Freedom Scholarships</t>
    </r>
    <r>
      <rPr>
        <vertAlign val="superscript"/>
        <sz val="9.5"/>
        <rFont val="Arial"/>
        <family val="2"/>
      </rPr>
      <t>a</t>
    </r>
  </si>
  <si>
    <r>
      <t>Implement tax enforcement program integrity cap adjustment</t>
    </r>
    <r>
      <rPr>
        <vertAlign val="superscript"/>
        <sz val="11"/>
        <rFont val="Arial"/>
        <family val="2"/>
      </rPr>
      <t>f</t>
    </r>
  </si>
  <si>
    <r>
      <t>Improve and expand access to HSA</t>
    </r>
    <r>
      <rPr>
        <vertAlign val="superscript"/>
        <sz val="9.35"/>
        <rFont val="Arial"/>
        <family val="2"/>
      </rPr>
      <t>a,g</t>
    </r>
  </si>
  <si>
    <r>
      <t>Repeal energy investment credit</t>
    </r>
    <r>
      <rPr>
        <vertAlign val="superscript"/>
        <sz val="9.5"/>
        <rFont val="Arial"/>
        <family val="2"/>
      </rPr>
      <t>a</t>
    </r>
  </si>
  <si>
    <r>
      <t>Require SSN for Child Tax Credit, Earned Income Tax Credit, and credit for other dependents</t>
    </r>
    <r>
      <rPr>
        <vertAlign val="superscript"/>
        <sz val="9.5"/>
        <rFont val="Arial"/>
        <family val="2"/>
      </rPr>
      <t>a,b</t>
    </r>
  </si>
  <si>
    <r>
      <t>Reform medical liability</t>
    </r>
    <r>
      <rPr>
        <vertAlign val="superscript"/>
        <sz val="11"/>
        <color theme="1"/>
        <rFont val="Arial"/>
        <family val="2"/>
      </rPr>
      <t>a,i</t>
    </r>
  </si>
  <si>
    <r>
      <t>Provide paid parental leave benefits</t>
    </r>
    <r>
      <rPr>
        <vertAlign val="superscript"/>
        <sz val="11"/>
        <rFont val="Arial"/>
        <family val="2"/>
      </rPr>
      <t>e</t>
    </r>
  </si>
  <si>
    <r>
      <t>Repeal the qualified plug-in electric drive motor vehicle credit</t>
    </r>
    <r>
      <rPr>
        <vertAlign val="superscript"/>
        <sz val="11"/>
        <rFont val="Arial"/>
        <family val="2"/>
      </rPr>
      <t>a</t>
    </r>
  </si>
  <si>
    <t xml:space="preserve">Establish FSIS user fee </t>
  </si>
  <si>
    <t>Establish an immigration services surcharge</t>
  </si>
  <si>
    <t xml:space="preserve">Enact Spectrum License User Fee </t>
  </si>
  <si>
    <t>Reform inland waterways financing</t>
  </si>
  <si>
    <r>
      <t>Improve clarity in worker classification and information reporting requirements</t>
    </r>
    <r>
      <rPr>
        <vertAlign val="superscript"/>
        <sz val="11"/>
        <rFont val="Arial"/>
        <family val="2"/>
      </rPr>
      <t>a,b,j</t>
    </r>
  </si>
  <si>
    <r>
      <t>Implement defined contribution system for term employees</t>
    </r>
    <r>
      <rPr>
        <vertAlign val="superscript"/>
        <sz val="11"/>
        <rFont val="Arial"/>
        <family val="2"/>
      </rPr>
      <t>k</t>
    </r>
  </si>
  <si>
    <t xml:space="preserve">Improve and tailor the way Medicare educates beneficiaries about the program  </t>
  </si>
  <si>
    <t>Establish Electronic Visa Update System user fee</t>
  </si>
  <si>
    <t xml:space="preserve">Expand Foreign Labor Certification fees </t>
  </si>
  <si>
    <t>Make full Electronic System for Travel Authorization (ESTA) receipts available to CBP</t>
  </si>
  <si>
    <r>
      <t>Provide tax exemption for certain HRSA and IHS scholarship and loan repayment programs</t>
    </r>
    <r>
      <rPr>
        <vertAlign val="superscript"/>
        <sz val="9.5"/>
        <rFont val="Arial"/>
        <family val="2"/>
      </rPr>
      <t>k</t>
    </r>
  </si>
  <si>
    <t>Establish Agricultural Quarantine Inspection Fee</t>
  </si>
  <si>
    <r>
      <t>Offset overlapping unemployment and disability payments</t>
    </r>
    <r>
      <rPr>
        <vertAlign val="superscript"/>
        <sz val="11"/>
        <rFont val="Arial"/>
        <family val="2"/>
      </rPr>
      <t>e</t>
    </r>
  </si>
  <si>
    <t>Establish Federal Grain Inspection Service Fee</t>
  </si>
  <si>
    <t xml:space="preserve">Establish APHIS user fee </t>
  </si>
  <si>
    <t xml:space="preserve">Establish Packers and Stockyards Program user fee </t>
  </si>
  <si>
    <t xml:space="preserve">Establish AMS user fee </t>
  </si>
  <si>
    <r>
      <t>Provide more flexible authority for the IRS to address correctable errors</t>
    </r>
    <r>
      <rPr>
        <vertAlign val="superscript"/>
        <sz val="11"/>
        <rFont val="Arial"/>
        <family val="2"/>
      </rPr>
      <t>a,b</t>
    </r>
  </si>
  <si>
    <r>
      <t>Improve UI program integrity</t>
    </r>
    <r>
      <rPr>
        <vertAlign val="superscript"/>
        <sz val="11"/>
        <rFont val="Arial"/>
        <family val="2"/>
      </rPr>
      <t>e,l</t>
    </r>
  </si>
  <si>
    <t>Introduce new minimum required contribution for premium tax credits</t>
  </si>
  <si>
    <t>Increase worksite enforcement penalties</t>
  </si>
  <si>
    <r>
      <t>Reform exclusivity for first generics to spur greater competition and access</t>
    </r>
    <r>
      <rPr>
        <vertAlign val="superscript"/>
        <sz val="11"/>
        <rFont val="Arial"/>
        <family val="2"/>
      </rPr>
      <t>e,m</t>
    </r>
  </si>
  <si>
    <t xml:space="preserve">Improve the Medicare appeals system </t>
  </si>
  <si>
    <t>Reduce the grace period for Exchange premiums</t>
  </si>
  <si>
    <t xml:space="preserve">Prevent fraud by applying penalties on providers and suppliers who fail to update enrollment records  </t>
  </si>
  <si>
    <r>
      <t>Repeal accelerated depreciation for renewable energy property</t>
    </r>
    <r>
      <rPr>
        <vertAlign val="superscript"/>
        <sz val="11"/>
        <rFont val="Arial"/>
        <family val="2"/>
      </rPr>
      <t>a</t>
    </r>
  </si>
  <si>
    <r>
      <t>Expand mandatory electronic filing of W-2s</t>
    </r>
    <r>
      <rPr>
        <vertAlign val="superscript"/>
        <sz val="11"/>
        <rFont val="Arial"/>
        <family val="2"/>
      </rPr>
      <t>a,b</t>
    </r>
  </si>
  <si>
    <t xml:space="preserve">Assess a penalty on physicians and practitioners who order services or supplies without proper documentation  </t>
  </si>
  <si>
    <r>
      <t>Reauthorize the Oil Spill Liability Trust Fund excise tax</t>
    </r>
    <r>
      <rPr>
        <vertAlign val="superscript"/>
        <sz val="11"/>
        <rFont val="Arial"/>
        <family val="2"/>
      </rPr>
      <t>n</t>
    </r>
  </si>
  <si>
    <r>
      <t>Provide authority for Bureau of Engraving and Printing to construct new facility</t>
    </r>
    <r>
      <rPr>
        <vertAlign val="superscript"/>
        <sz val="9.5"/>
        <rFont val="Arial"/>
        <family val="2"/>
      </rPr>
      <t>o</t>
    </r>
  </si>
  <si>
    <r>
      <t>Subject Financial Research Fund to appropriations</t>
    </r>
    <r>
      <rPr>
        <vertAlign val="superscript"/>
        <sz val="9.5"/>
        <rFont val="Arial"/>
        <family val="2"/>
      </rPr>
      <t>o</t>
    </r>
  </si>
  <si>
    <r>
      <t>Eliminate allocations to the Housing Trust Fund and Capital Magnet Fund</t>
    </r>
    <r>
      <rPr>
        <vertAlign val="superscript"/>
        <sz val="9.5"/>
        <rFont val="Arial"/>
        <family val="2"/>
      </rPr>
      <t>o</t>
    </r>
  </si>
  <si>
    <r>
      <t>Repeal exclusion of utility conservation subsidies</t>
    </r>
    <r>
      <rPr>
        <vertAlign val="superscript"/>
        <sz val="11"/>
        <rFont val="Arial"/>
        <family val="2"/>
      </rPr>
      <t>p</t>
    </r>
  </si>
  <si>
    <t>--</t>
  </si>
  <si>
    <t>__</t>
  </si>
  <si>
    <t>_______</t>
  </si>
  <si>
    <t>Amounts may not sum to totals because of rounding.</t>
  </si>
  <si>
    <t xml:space="preserve"> </t>
  </si>
  <si>
    <t>a. Estimate provided by the staff of the Joint Committee on Taxation.</t>
  </si>
  <si>
    <t>b. The effects shown do not include the following effects on outlays for the refundable tax credits estimated by the staff of the Joint Committee on Taxation:</t>
  </si>
  <si>
    <t>CBO's estimate of how those outlay effects would be distributed:</t>
  </si>
  <si>
    <t>Payment Where American Opportunity Credit Exceeds Liability for Tax</t>
  </si>
  <si>
    <t>Payment Where Earned Income Credit Exceeds Liability for Tax</t>
  </si>
  <si>
    <t xml:space="preserve">Payment Where Child Tax Credit Exceeds Liability for Tax        </t>
  </si>
  <si>
    <t xml:space="preserve">   Total</t>
  </si>
  <si>
    <t>e. Proposal would also affect outlays, which are not shown in this table.</t>
  </si>
  <si>
    <t xml:space="preserve">f. Effect is nonscorable under Congressional scorekeeping guidelines. </t>
  </si>
  <si>
    <t xml:space="preserve">k. Estimate was not available at the time the analysis was completed. CBO used the Administration's estimate as a placeholder. </t>
  </si>
  <si>
    <t>n. JCT estimates that the proposal would have no effect on revenues.</t>
  </si>
  <si>
    <t>o. CBO estimates that the proposal would have no effect on revenues.</t>
  </si>
  <si>
    <t>p. Estimate was not available at the time the analysis was completed.</t>
  </si>
  <si>
    <t>Table 4. 
Discretionary Budget Authority Proposed by the President for 2020, Compared With 2019 Appropriations</t>
  </si>
  <si>
    <t>Tables</t>
  </si>
  <si>
    <t>Figures</t>
  </si>
  <si>
    <r>
      <t xml:space="preserve">This file presents the data underlying the tables and figures in CBO's May 2019 report </t>
    </r>
    <r>
      <rPr>
        <i/>
        <sz val="11"/>
        <rFont val="Arial"/>
        <family val="2"/>
      </rPr>
      <t>An Analysis of the President's 2020 Budget.</t>
    </r>
  </si>
  <si>
    <t>a. Positive numbers indicate a decrease in the deficit relative to CBO's baseline.</t>
  </si>
  <si>
    <t>Extend tax provisions that expire after 2025</t>
  </si>
  <si>
    <r>
      <t>Extend certain provisions of the 2017 Tax Act that expire after 2025</t>
    </r>
    <r>
      <rPr>
        <vertAlign val="superscript"/>
        <sz val="9.35"/>
        <rFont val="Arial"/>
        <family val="2"/>
      </rPr>
      <t>a,b,c</t>
    </r>
  </si>
  <si>
    <r>
      <t>Repeal credit for residential energy-efficient property</t>
    </r>
    <r>
      <rPr>
        <vertAlign val="superscript"/>
        <sz val="11"/>
        <rFont val="Arial"/>
        <family val="2"/>
      </rPr>
      <t>a</t>
    </r>
  </si>
  <si>
    <t>Pass Treasury collection fees for CMS overpayment collections onto debtors</t>
  </si>
  <si>
    <t>Establish a UI solvency standard</t>
  </si>
  <si>
    <t>AMS = Agricultural Marketing Service; APHIS = Animal, Plant, and Health Inspection Service; CBP = Customs and Border Protection; CMS =  Centers for Medicare and Medicaid Services; FSIS = Food Safety and Inspection Service; HSA = Health Savings Account; HRSA = Health Resources and Services Administration; IHS = Indian Health Service; IRS = Internal Revenue Service; SSN = Social Security Number; UI = Unemployment Insurance.</t>
  </si>
  <si>
    <t>Extend certain provisions of the 2017 Tax Act that expire after 2025</t>
  </si>
  <si>
    <t>Provide more flexible authority for the IRS to address correctable errors</t>
  </si>
  <si>
    <t>Expand mandatory electronic filing of W-2s</t>
  </si>
  <si>
    <t>Improve clarity in worker classification and information reporting requirements</t>
  </si>
  <si>
    <t>Require a Social Security Number for Child Tax Credit, Earned Income Tax Credit, and Credit 
    for Other Dependents</t>
  </si>
  <si>
    <t>CBO's estimate of outlays for refundable credits under the President's budget proposals</t>
  </si>
  <si>
    <t>Increase federal employees' retirement contributions</t>
  </si>
  <si>
    <t>Total Effect of the President's Proposals on Noninterest Outlays</t>
  </si>
  <si>
    <t>d. This amount includes $2 billion for certain wildfire suppression operations, as proposed by the President. The Consolidated Appropriations Act, 2018 (Public Law 115-141), created a cap adjustment for such spending beginning in 2020.</t>
  </si>
  <si>
    <r>
      <t>Other funding not constrained by the caps</t>
    </r>
    <r>
      <rPr>
        <vertAlign val="superscript"/>
        <sz val="11"/>
        <rFont val="Arial"/>
        <family val="2"/>
      </rPr>
      <t>c</t>
    </r>
  </si>
  <si>
    <t>c. Funding for disaster relief, certain program integrity initiatives (which seek to identify and reduce overpayments in some benefits programs), and programs designated in the 21st Century Cures Act is not constrained by the statutory caps established by the Budget Control Act.</t>
  </si>
  <si>
    <t>Sources:  Congressional Budget Office; staff of the Joint Committee on Taxation.</t>
  </si>
  <si>
    <t>b. Positive numbers indicate that such differences make CBO's estimate of the deficit larger than the Administration's estimate.</t>
  </si>
  <si>
    <t>Federal Debt Held by the Public Under the President's Budget</t>
  </si>
  <si>
    <t>Deficits in CBO's Baseline</t>
  </si>
  <si>
    <t>Federal Debt Held by the Public in CBO's Baseline</t>
  </si>
  <si>
    <t>Deficit in CBO's
May 2019 baseline</t>
  </si>
  <si>
    <t xml:space="preserve">Supplemental Table. 
Estimates of the Effects of the President's Budget Proposals on Revenues </t>
  </si>
  <si>
    <r>
      <t>Give Medicare beneficiaries with high-deductible health plans the option to make tax-deductible contributions
    to HSA or Medical Savings Accounts</t>
    </r>
    <r>
      <rPr>
        <vertAlign val="superscript"/>
        <sz val="9.5"/>
        <rFont val="Arial"/>
        <family val="2"/>
      </rPr>
      <t>a,h</t>
    </r>
  </si>
  <si>
    <r>
      <t>Increase oversight of paid tax-return preparers</t>
    </r>
    <r>
      <rPr>
        <vertAlign val="superscript"/>
        <sz val="11"/>
        <rFont val="Arial"/>
        <family val="2"/>
      </rPr>
      <t>a,b</t>
    </r>
  </si>
  <si>
    <t>Increase oversight of paid tax-return preparers</t>
  </si>
  <si>
    <r>
      <t>c. Estimate includes off-budget effects. The off-budget effect is an increase in revenues of $537 million over the 2020</t>
    </r>
    <r>
      <rPr>
        <sz val="11"/>
        <color theme="1"/>
        <rFont val="Calibri"/>
        <family val="2"/>
      </rPr>
      <t>–</t>
    </r>
    <r>
      <rPr>
        <sz val="11"/>
        <color theme="1"/>
        <rFont val="Arial"/>
        <family val="2"/>
      </rPr>
      <t>2029 period.</t>
    </r>
  </si>
  <si>
    <r>
      <t>d. Estimate includes off-budget effects. The off-budget effect is a decrease in revenues of $54,744 million over the 2020</t>
    </r>
    <r>
      <rPr>
        <sz val="11"/>
        <color theme="1"/>
        <rFont val="Calibri"/>
        <family val="2"/>
      </rPr>
      <t>–</t>
    </r>
    <r>
      <rPr>
        <sz val="11"/>
        <color theme="1"/>
        <rFont val="Arial"/>
        <family val="2"/>
      </rPr>
      <t>2029 period.</t>
    </r>
  </si>
  <si>
    <r>
      <t>g. Estimate includes off-budget effects. The off-budget effect is a decrease in revenues of $4,411 million over the 2020</t>
    </r>
    <r>
      <rPr>
        <sz val="11"/>
        <color theme="1"/>
        <rFont val="Calibri"/>
        <family val="2"/>
      </rPr>
      <t>–</t>
    </r>
    <r>
      <rPr>
        <sz val="11"/>
        <color theme="1"/>
        <rFont val="Arial"/>
        <family val="2"/>
      </rPr>
      <t>2029 period.</t>
    </r>
  </si>
  <si>
    <r>
      <t>h. Estimate includes off-budget effects. The off-budget effect is a decrease in revenues of $3,674 million over the 2020</t>
    </r>
    <r>
      <rPr>
        <sz val="11"/>
        <color theme="1"/>
        <rFont val="Calibri"/>
        <family val="2"/>
      </rPr>
      <t>–</t>
    </r>
    <r>
      <rPr>
        <sz val="11"/>
        <color theme="1"/>
        <rFont val="Arial"/>
        <family val="2"/>
      </rPr>
      <t>2029 period.</t>
    </r>
  </si>
  <si>
    <r>
      <t>i. Estimate includes off-budget effects. The off-budget effect is an increase in revenues of $2,810 million over the 2020</t>
    </r>
    <r>
      <rPr>
        <sz val="11"/>
        <color theme="1"/>
        <rFont val="Calibri"/>
        <family val="2"/>
      </rPr>
      <t>–</t>
    </r>
    <r>
      <rPr>
        <sz val="11"/>
        <color theme="1"/>
        <rFont val="Arial"/>
        <family val="2"/>
      </rPr>
      <t>2029 period.</t>
    </r>
  </si>
  <si>
    <r>
      <t>m. Estimate includes off-budget effects. The off-budget effect is an increase in revenues of $18 million over the 2020</t>
    </r>
    <r>
      <rPr>
        <sz val="11"/>
        <color theme="1"/>
        <rFont val="Calibri"/>
        <family val="2"/>
      </rPr>
      <t>–</t>
    </r>
    <r>
      <rPr>
        <sz val="11"/>
        <color theme="1"/>
        <rFont val="Arial"/>
        <family val="2"/>
      </rPr>
      <t>2029 period.</t>
    </r>
  </si>
  <si>
    <r>
      <t>j. Estimate includes off-budget effects. The off-budget effect is a decrease in revenues of $830 million over the 2020</t>
    </r>
    <r>
      <rPr>
        <sz val="11"/>
        <color theme="1"/>
        <rFont val="Calibri"/>
        <family val="2"/>
      </rPr>
      <t>–</t>
    </r>
    <r>
      <rPr>
        <sz val="11"/>
        <color theme="1"/>
        <rFont val="Arial"/>
        <family val="2"/>
      </rPr>
      <t>2029 period.</t>
    </r>
  </si>
  <si>
    <r>
      <t>l. Estimate includes effects that are nonscorable under Congressional scorekeeping guidelines. The nonscorable effect is a reduction in revenues of $217 million over the 2020</t>
    </r>
    <r>
      <rPr>
        <sz val="11"/>
        <color theme="1"/>
        <rFont val="Calibri"/>
        <family val="2"/>
      </rPr>
      <t>–</t>
    </r>
    <r>
      <rPr>
        <sz val="11"/>
        <color theme="1"/>
        <rFont val="Arial"/>
        <family val="2"/>
      </rPr>
      <t>2029 period. The scorable effect is an increase in revenues of $107 million over the 2020</t>
    </r>
    <r>
      <rPr>
        <sz val="11"/>
        <color theme="1"/>
        <rFont val="Calibri"/>
        <family val="2"/>
      </rPr>
      <t>–</t>
    </r>
    <r>
      <rPr>
        <sz val="11"/>
        <color theme="1"/>
        <rFont val="Arial"/>
        <family val="2"/>
      </rPr>
      <t>2029 period.</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</si>
</sst>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uot;* #,##0.00_);_(&quot;$&quot;* \(#,##0.00\);_(&quot;$&quot;* &quot;-&quot;??_);_(@_)"/>
    <numFmt numFmtId="43" formatCode="_(* #,##0.00_);_(* \(#,##0.00\);_(* &quot;-&quot;??_);_(@_)"/>
    <numFmt numFmtId="164" formatCode="0.0"/>
    <numFmt numFmtId="165" formatCode="#,##0.0"/>
    <numFmt numFmtId="166" formatCode="dd\-mmm\-yy"/>
    <numFmt numFmtId="167" formatCode="#,##0.00000"/>
    <numFmt numFmtId="168" formatCode="#,##0.0000"/>
  </numFmts>
  <fonts count="52">
    <font>
      <sz val="11"/>
      <color theme="1"/>
      <name val="Calibri"/>
      <family val="2"/>
      <scheme val="minor"/>
    </font>
    <font>
      <sz val="11"/>
      <color theme="1"/>
      <name val="Arial"/>
      <family val="2"/>
    </font>
    <font>
      <sz val="12"/>
      <name val="Arial"/>
      <family val="2"/>
    </font>
    <font>
      <sz val="10"/>
      <name val="Arial"/>
      <family val="2"/>
    </font>
    <font>
      <sz val="12"/>
      <color theme="1"/>
      <name val="Calibri"/>
      <family val="2"/>
      <scheme val="minor"/>
    </font>
    <font>
      <u/>
      <sz val="10"/>
      <color theme="10"/>
      <name val="Arial"/>
      <family val="2"/>
    </font>
    <font>
      <sz val="11"/>
      <color theme="3"/>
      <name val="Arial"/>
      <family val="2"/>
    </font>
    <font>
      <b/>
      <sz val="11"/>
      <color theme="1"/>
      <name val="Arial"/>
      <family val="2"/>
    </font>
    <font>
      <sz val="11"/>
      <name val="Arial"/>
      <family val="2"/>
    </font>
    <font>
      <b/>
      <sz val="11"/>
      <name val="Arial"/>
      <family val="2"/>
    </font>
    <font>
      <sz val="11"/>
      <color theme="1"/>
      <name val="Calibri"/>
      <family val="2"/>
      <scheme val="minor"/>
    </font>
    <font>
      <sz val="10"/>
      <name val="Arial"/>
      <family val="2"/>
    </font>
    <font>
      <i/>
      <sz val="11"/>
      <name val="Arial"/>
      <family val="2"/>
    </font>
    <font>
      <i/>
      <sz val="11"/>
      <color theme="1"/>
      <name val="Arial"/>
      <family val="2"/>
    </font>
    <font>
      <u/>
      <sz val="11"/>
      <color theme="10"/>
      <name val="Calibri"/>
      <family val="2"/>
    </font>
    <font>
      <u/>
      <sz val="12"/>
      <color theme="10"/>
      <name val="Arial"/>
      <family val="2"/>
    </font>
    <font>
      <sz val="10"/>
      <name val="Arial"/>
      <family val="2"/>
    </font>
    <font>
      <u/>
      <sz val="10"/>
      <color indexed="12"/>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sz val="11"/>
      <color indexed="8"/>
      <name val="Calibri"/>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2"/>
      <name val="Times New Roman"/>
      <family val="1"/>
    </font>
    <font>
      <sz val="10"/>
      <name val="MS Sans Serif"/>
      <family val="2"/>
    </font>
    <font>
      <b/>
      <sz val="10"/>
      <color rgb="FF3F3F3F"/>
      <name val="Arial"/>
      <family val="2"/>
    </font>
    <font>
      <b/>
      <sz val="10"/>
      <color theme="1"/>
      <name val="Arial"/>
      <family val="2"/>
    </font>
    <font>
      <sz val="10"/>
      <color rgb="FFFF0000"/>
      <name val="Arial"/>
      <family val="2"/>
    </font>
    <font>
      <u/>
      <sz val="11"/>
      <color theme="10"/>
      <name val="Calibri"/>
      <family val="2"/>
      <scheme val="minor"/>
    </font>
    <font>
      <sz val="12"/>
      <name val="Courier"/>
      <family val="3"/>
    </font>
    <font>
      <sz val="10"/>
      <color indexed="8"/>
      <name val="Arial"/>
      <family val="2"/>
    </font>
    <font>
      <sz val="10"/>
      <name val="Bell Centennial Address"/>
      <family val="2"/>
    </font>
    <font>
      <sz val="12"/>
      <name val="Arial"/>
      <family val="2"/>
    </font>
    <font>
      <vertAlign val="superscript"/>
      <sz val="11"/>
      <name val="Arial"/>
      <family val="2"/>
    </font>
    <font>
      <sz val="11"/>
      <color indexed="10"/>
      <name val="Arial"/>
      <family val="2"/>
    </font>
    <font>
      <sz val="9"/>
      <color theme="1"/>
      <name val="Proxima Nova Cond"/>
      <family val="3"/>
    </font>
    <font>
      <b/>
      <sz val="9"/>
      <name val="Bell Centennial NameAndNumber"/>
      <family val="2"/>
    </font>
    <font>
      <sz val="9"/>
      <name val="Arial"/>
      <family val="2"/>
    </font>
    <font>
      <sz val="10"/>
      <name val="Times New Roman"/>
      <family val="1"/>
    </font>
    <font>
      <vertAlign val="superscript"/>
      <sz val="9.35"/>
      <name val="Arial"/>
      <family val="2"/>
    </font>
    <font>
      <vertAlign val="superscript"/>
      <sz val="9.5"/>
      <name val="Arial"/>
      <family val="2"/>
    </font>
    <font>
      <vertAlign val="superscript"/>
      <sz val="11"/>
      <color theme="1"/>
      <name val="Arial"/>
      <family val="2"/>
    </font>
    <font>
      <sz val="11"/>
      <color theme="1"/>
      <name val="Calibri"/>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4">
    <border>
      <left/>
      <right/>
      <top/>
      <bottom/>
      <diagonal/>
    </border>
    <border>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diagonal/>
    </border>
    <border>
      <left/>
      <right/>
      <top style="thin">
        <color indexed="64"/>
      </top>
      <bottom style="thin">
        <color indexed="64"/>
      </bottom>
      <diagonal/>
    </border>
    <border>
      <left/>
      <right/>
      <top/>
      <bottom style="thin">
        <color theme="1"/>
      </bottom>
      <diagonal/>
    </border>
  </borders>
  <cellStyleXfs count="510">
    <xf numFmtId="0" fontId="0" fillId="0" borderId="0"/>
    <xf numFmtId="0" fontId="2" fillId="0" borderId="0"/>
    <xf numFmtId="43" fontId="3" fillId="0" borderId="0" applyFont="0" applyFill="0" applyBorder="0" applyAlignment="0" applyProtection="0"/>
    <xf numFmtId="0" fontId="4" fillId="0" borderId="0"/>
    <xf numFmtId="0" fontId="4" fillId="0" borderId="0"/>
    <xf numFmtId="0" fontId="6" fillId="0" borderId="0" applyNumberFormat="0" applyFill="0" applyBorder="0" applyAlignment="0" applyProtection="0"/>
    <xf numFmtId="0" fontId="11" fillId="0" borderId="0"/>
    <xf numFmtId="0" fontId="3" fillId="0" borderId="0"/>
    <xf numFmtId="9" fontId="3" fillId="0" borderId="0" applyFont="0" applyFill="0" applyBorder="0" applyAlignment="0" applyProtection="0"/>
    <xf numFmtId="0" fontId="2"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14" fillId="0" borderId="0" applyNumberFormat="0" applyFill="0" applyBorder="0" applyAlignment="0" applyProtection="0">
      <alignment vertical="top"/>
      <protection locked="0"/>
    </xf>
    <xf numFmtId="0" fontId="3" fillId="0" borderId="0"/>
    <xf numFmtId="0" fontId="15" fillId="0" borderId="0" applyNumberFormat="0" applyFill="0" applyBorder="0" applyAlignment="0" applyProtection="0"/>
    <xf numFmtId="9" fontId="10" fillId="0" borderId="0" applyFont="0" applyFill="0" applyBorder="0" applyAlignment="0" applyProtection="0"/>
    <xf numFmtId="0" fontId="16" fillId="0" borderId="0"/>
    <xf numFmtId="0" fontId="10" fillId="0" borderId="0"/>
    <xf numFmtId="0" fontId="2" fillId="0" borderId="0"/>
    <xf numFmtId="0" fontId="17" fillId="0" borderId="0" applyNumberFormat="0" applyFill="0" applyBorder="0" applyAlignment="0" applyProtection="0">
      <alignment vertical="top"/>
      <protection locked="0"/>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 fillId="0" borderId="0"/>
    <xf numFmtId="0" fontId="10" fillId="0" borderId="0"/>
    <xf numFmtId="0" fontId="10" fillId="0" borderId="0"/>
    <xf numFmtId="0" fontId="3" fillId="0" borderId="0"/>
    <xf numFmtId="0" fontId="10" fillId="0" borderId="0"/>
    <xf numFmtId="0" fontId="10" fillId="0" borderId="0"/>
    <xf numFmtId="0" fontId="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 fillId="0" borderId="0"/>
    <xf numFmtId="0" fontId="3" fillId="0" borderId="0"/>
    <xf numFmtId="0" fontId="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3" fillId="0" borderId="0"/>
    <xf numFmtId="0" fontId="18" fillId="10" borderId="0" applyNumberFormat="0" applyBorder="0" applyAlignment="0" applyProtection="0"/>
    <xf numFmtId="0" fontId="18" fillId="14" borderId="0" applyNumberFormat="0" applyBorder="0" applyAlignment="0" applyProtection="0"/>
    <xf numFmtId="0" fontId="18" fillId="18"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11" borderId="0" applyNumberFormat="0" applyBorder="0" applyAlignment="0" applyProtection="0"/>
    <xf numFmtId="0" fontId="18" fillId="15" borderId="0" applyNumberFormat="0" applyBorder="0" applyAlignment="0" applyProtection="0"/>
    <xf numFmtId="0" fontId="18" fillId="19" borderId="0" applyNumberFormat="0" applyBorder="0" applyAlignment="0" applyProtection="0"/>
    <xf numFmtId="0" fontId="18" fillId="23" borderId="0" applyNumberFormat="0" applyBorder="0" applyAlignment="0" applyProtection="0"/>
    <xf numFmtId="0" fontId="18" fillId="27" borderId="0" applyNumberFormat="0" applyBorder="0" applyAlignment="0" applyProtection="0"/>
    <xf numFmtId="0" fontId="18" fillId="31" borderId="0" applyNumberFormat="0" applyBorder="0" applyAlignment="0" applyProtection="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9"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20" fillId="3" borderId="0" applyNumberFormat="0" applyBorder="0" applyAlignment="0" applyProtection="0"/>
    <xf numFmtId="0" fontId="21" fillId="6" borderId="5" applyNumberFormat="0" applyAlignment="0" applyProtection="0"/>
    <xf numFmtId="0" fontId="22" fillId="7" borderId="8" applyNumberFormat="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3" fontId="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0" fontId="24" fillId="0" borderId="0" applyNumberFormat="0" applyFill="0" applyBorder="0" applyAlignment="0" applyProtection="0"/>
    <xf numFmtId="0" fontId="25" fillId="2" borderId="0" applyNumberFormat="0" applyBorder="0" applyAlignment="0" applyProtection="0"/>
    <xf numFmtId="0" fontId="26" fillId="0" borderId="2" applyNumberFormat="0" applyFill="0" applyAlignment="0" applyProtection="0"/>
    <xf numFmtId="0" fontId="27" fillId="0" borderId="3" applyNumberFormat="0" applyFill="0" applyAlignment="0" applyProtection="0"/>
    <xf numFmtId="0" fontId="28" fillId="0" borderId="4" applyNumberFormat="0" applyFill="0" applyAlignment="0" applyProtection="0"/>
    <xf numFmtId="0" fontId="28" fillId="0" borderId="0" applyNumberFormat="0" applyFill="0" applyBorder="0" applyAlignment="0" applyProtection="0"/>
    <xf numFmtId="0" fontId="29" fillId="5" borderId="5" applyNumberFormat="0" applyAlignment="0" applyProtection="0"/>
    <xf numFmtId="0" fontId="30" fillId="0" borderId="7" applyNumberFormat="0" applyFill="0" applyAlignment="0" applyProtection="0"/>
    <xf numFmtId="0" fontId="31" fillId="4" borderId="0" applyNumberFormat="0" applyBorder="0" applyAlignment="0" applyProtection="0"/>
    <xf numFmtId="0" fontId="3" fillId="0" borderId="0"/>
    <xf numFmtId="0" fontId="10" fillId="0" borderId="0"/>
    <xf numFmtId="0" fontId="10" fillId="0" borderId="0"/>
    <xf numFmtId="0" fontId="10" fillId="0" borderId="0"/>
    <xf numFmtId="0" fontId="3" fillId="0" borderId="0"/>
    <xf numFmtId="0" fontId="10" fillId="0" borderId="0"/>
    <xf numFmtId="0" fontId="10" fillId="0" borderId="0"/>
    <xf numFmtId="0" fontId="10" fillId="0" borderId="0"/>
    <xf numFmtId="0" fontId="3" fillId="0" borderId="0"/>
    <xf numFmtId="0" fontId="10" fillId="0" borderId="0"/>
    <xf numFmtId="0" fontId="10" fillId="0" borderId="0"/>
    <xf numFmtId="0" fontId="10" fillId="0" borderId="0"/>
    <xf numFmtId="0" fontId="3" fillId="0" borderId="0"/>
    <xf numFmtId="0" fontId="3" fillId="0" borderId="0"/>
    <xf numFmtId="0" fontId="3" fillId="0" borderId="0"/>
    <xf numFmtId="0" fontId="3" fillId="0" borderId="0"/>
    <xf numFmtId="0" fontId="18" fillId="0" borderId="0"/>
    <xf numFmtId="0" fontId="3"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 fillId="0" borderId="0"/>
    <xf numFmtId="0" fontId="33" fillId="0" borderId="0"/>
    <xf numFmtId="0" fontId="33" fillId="0" borderId="0"/>
    <xf numFmtId="0" fontId="33" fillId="0" borderId="0"/>
    <xf numFmtId="0" fontId="33" fillId="0" borderId="0"/>
    <xf numFmtId="0" fontId="2" fillId="0" borderId="0"/>
    <xf numFmtId="0" fontId="2" fillId="0" borderId="0"/>
    <xf numFmtId="0" fontId="2" fillId="0" borderId="0"/>
    <xf numFmtId="0" fontId="3" fillId="0" borderId="0"/>
    <xf numFmtId="0" fontId="3" fillId="0" borderId="0"/>
    <xf numFmtId="0" fontId="10" fillId="0" borderId="0"/>
    <xf numFmtId="0" fontId="3" fillId="0" borderId="0"/>
    <xf numFmtId="0" fontId="10" fillId="8" borderId="9" applyNumberFormat="0" applyFont="0" applyAlignment="0" applyProtection="0"/>
    <xf numFmtId="0" fontId="10" fillId="8" borderId="9" applyNumberFormat="0" applyFont="0" applyAlignment="0" applyProtection="0"/>
    <xf numFmtId="0" fontId="10" fillId="8" borderId="9" applyNumberFormat="0" applyFont="0" applyAlignment="0" applyProtection="0"/>
    <xf numFmtId="0" fontId="18" fillId="8" borderId="9" applyNumberFormat="0" applyFont="0" applyAlignment="0" applyProtection="0"/>
    <xf numFmtId="0" fontId="34" fillId="6" borderId="6" applyNumberFormat="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5" fillId="0" borderId="10"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1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 fillId="0" borderId="0"/>
    <xf numFmtId="0" fontId="10" fillId="0" borderId="0"/>
    <xf numFmtId="0" fontId="10" fillId="0" borderId="0"/>
    <xf numFmtId="0" fontId="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 fillId="0" borderId="0"/>
    <xf numFmtId="0" fontId="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 fillId="0" borderId="0"/>
    <xf numFmtId="9" fontId="3"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5" fillId="0" borderId="0" applyNumberFormat="0" applyFill="0" applyBorder="0" applyAlignment="0" applyProtection="0"/>
    <xf numFmtId="0" fontId="2" fillId="0" borderId="0"/>
    <xf numFmtId="0" fontId="3" fillId="0" borderId="0"/>
    <xf numFmtId="0" fontId="38" fillId="0" borderId="0" applyFont="0" applyFill="0" applyBorder="0" applyAlignment="0" applyProtection="0"/>
    <xf numFmtId="0" fontId="39" fillId="0" borderId="0"/>
    <xf numFmtId="0" fontId="41" fillId="0" borderId="0"/>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0" fontId="8" fillId="0" borderId="0"/>
    <xf numFmtId="0" fontId="47" fillId="0" borderId="0"/>
  </cellStyleXfs>
  <cellXfs count="208">
    <xf numFmtId="0" fontId="0" fillId="0" borderId="0" xfId="0"/>
    <xf numFmtId="0" fontId="8" fillId="0" borderId="0" xfId="10" applyFont="1"/>
    <xf numFmtId="0" fontId="8" fillId="0" borderId="0" xfId="10" applyFont="1" applyAlignment="1">
      <alignment horizontal="right"/>
    </xf>
    <xf numFmtId="0" fontId="0" fillId="0" borderId="0" xfId="0" applyFont="1"/>
    <xf numFmtId="0" fontId="8" fillId="0" borderId="0" xfId="0" applyFont="1" applyAlignment="1"/>
    <xf numFmtId="0" fontId="8" fillId="0" borderId="0" xfId="9" applyNumberFormat="1" applyFont="1" applyAlignment="1"/>
    <xf numFmtId="0" fontId="8" fillId="0" borderId="0" xfId="9" applyNumberFormat="1" applyFont="1" applyBorder="1" applyAlignment="1"/>
    <xf numFmtId="0" fontId="8" fillId="0" borderId="0" xfId="9" applyNumberFormat="1" applyFont="1" applyAlignment="1"/>
    <xf numFmtId="0" fontId="8" fillId="0" borderId="0" xfId="9" applyNumberFormat="1" applyFont="1" applyAlignment="1"/>
    <xf numFmtId="0" fontId="8" fillId="0" borderId="0" xfId="3" applyFont="1" applyBorder="1"/>
    <xf numFmtId="0" fontId="8" fillId="0" borderId="0" xfId="9" applyNumberFormat="1" applyFont="1" applyAlignment="1"/>
    <xf numFmtId="0" fontId="8" fillId="0" borderId="1" xfId="9" applyFont="1" applyBorder="1" applyAlignment="1"/>
    <xf numFmtId="0" fontId="8" fillId="0" borderId="1" xfId="9" applyFont="1" applyBorder="1" applyAlignment="1">
      <alignment horizontal="center"/>
    </xf>
    <xf numFmtId="0" fontId="8" fillId="0" borderId="0" xfId="9" applyFont="1" applyAlignment="1">
      <alignment horizontal="center"/>
    </xf>
    <xf numFmtId="3" fontId="40" fillId="0" borderId="0" xfId="0" applyNumberFormat="1" applyFont="1" applyFill="1" applyAlignment="1"/>
    <xf numFmtId="164" fontId="40" fillId="0" borderId="0" xfId="0" applyNumberFormat="1" applyFont="1" applyFill="1" applyAlignment="1"/>
    <xf numFmtId="3" fontId="40" fillId="0" borderId="0" xfId="0" applyNumberFormat="1" applyFont="1" applyAlignment="1"/>
    <xf numFmtId="0" fontId="8" fillId="0" borderId="0" xfId="9" applyFont="1" applyAlignment="1"/>
    <xf numFmtId="0" fontId="8" fillId="0" borderId="0" xfId="190" applyFont="1"/>
    <xf numFmtId="0" fontId="1" fillId="0" borderId="0" xfId="0" applyFont="1"/>
    <xf numFmtId="0" fontId="13" fillId="0" borderId="0" xfId="502" applyFont="1"/>
    <xf numFmtId="0" fontId="8" fillId="0" borderId="0" xfId="9" applyFont="1" applyBorder="1" applyAlignment="1"/>
    <xf numFmtId="0" fontId="6" fillId="0" borderId="0" xfId="5" applyAlignment="1">
      <alignment horizontal="left" indent="1"/>
    </xf>
    <xf numFmtId="0" fontId="6" fillId="0" borderId="0" xfId="5" applyNumberFormat="1" applyAlignment="1">
      <alignment horizontal="left"/>
    </xf>
    <xf numFmtId="0" fontId="8" fillId="0" borderId="0" xfId="10" applyFont="1" applyAlignment="1"/>
    <xf numFmtId="3" fontId="6" fillId="0" borderId="0" xfId="5" applyNumberFormat="1" applyAlignment="1">
      <alignment horizontal="left" indent="1"/>
    </xf>
    <xf numFmtId="0" fontId="8" fillId="0" borderId="0" xfId="9" applyNumberFormat="1" applyFont="1" applyAlignment="1"/>
    <xf numFmtId="0" fontId="6" fillId="0" borderId="0" xfId="5" applyAlignment="1">
      <alignment horizontal="left"/>
    </xf>
    <xf numFmtId="1" fontId="6" fillId="0" borderId="0" xfId="5" applyNumberFormat="1" applyAlignment="1">
      <alignment horizontal="left"/>
    </xf>
    <xf numFmtId="0" fontId="9" fillId="0" borderId="0" xfId="9" applyNumberFormat="1" applyFont="1" applyBorder="1" applyAlignment="1"/>
    <xf numFmtId="0" fontId="8" fillId="0" borderId="0" xfId="9" applyFont="1" applyBorder="1" applyAlignment="1">
      <alignment horizontal="center"/>
    </xf>
    <xf numFmtId="0" fontId="7" fillId="0" borderId="0" xfId="0" applyFont="1" applyAlignment="1">
      <alignment wrapText="1"/>
    </xf>
    <xf numFmtId="0" fontId="1" fillId="0" borderId="0" xfId="0" applyFont="1" applyAlignment="1"/>
    <xf numFmtId="0" fontId="8" fillId="0" borderId="0" xfId="190" applyFont="1" applyAlignment="1"/>
    <xf numFmtId="0" fontId="0" fillId="0" borderId="0" xfId="0" applyFont="1" applyAlignment="1"/>
    <xf numFmtId="0" fontId="9" fillId="0" borderId="0" xfId="9" applyNumberFormat="1" applyFont="1" applyBorder="1" applyAlignment="1">
      <alignment horizontal="left" wrapText="1"/>
    </xf>
    <xf numFmtId="0" fontId="8" fillId="0" borderId="1" xfId="7" applyNumberFormat="1" applyFont="1" applyFill="1" applyBorder="1" applyAlignment="1">
      <alignment horizontal="left"/>
    </xf>
    <xf numFmtId="0" fontId="8" fillId="0" borderId="1" xfId="7" applyNumberFormat="1" applyFont="1" applyFill="1" applyBorder="1" applyAlignment="1">
      <alignment horizontal="left" wrapText="1"/>
    </xf>
    <xf numFmtId="0" fontId="8" fillId="0" borderId="0" xfId="7" applyFont="1" applyFill="1" applyBorder="1"/>
    <xf numFmtId="0" fontId="8" fillId="0" borderId="0" xfId="7" applyNumberFormat="1" applyFont="1" applyFill="1" applyBorder="1" applyAlignment="1"/>
    <xf numFmtId="0" fontId="8" fillId="0" borderId="0" xfId="7" applyNumberFormat="1" applyFont="1" applyFill="1" applyBorder="1"/>
    <xf numFmtId="0" fontId="42" fillId="0" borderId="0" xfId="7" applyFont="1" applyAlignment="1">
      <alignment horizontal="fill"/>
    </xf>
    <xf numFmtId="0" fontId="8" fillId="0" borderId="0" xfId="7" applyFont="1" applyAlignment="1">
      <alignment horizontal="right"/>
    </xf>
    <xf numFmtId="0" fontId="8" fillId="0" borderId="0" xfId="7" applyFont="1" applyAlignment="1"/>
    <xf numFmtId="1" fontId="8" fillId="0" borderId="0" xfId="7" applyNumberFormat="1" applyFont="1" applyAlignment="1">
      <alignment horizontal="right"/>
    </xf>
    <xf numFmtId="0" fontId="8" fillId="0" borderId="1" xfId="7" applyNumberFormat="1" applyFont="1" applyFill="1" applyBorder="1" applyAlignment="1"/>
    <xf numFmtId="1" fontId="8" fillId="0" borderId="1" xfId="7" applyNumberFormat="1" applyFont="1" applyBorder="1" applyAlignment="1"/>
    <xf numFmtId="3" fontId="8" fillId="0" borderId="0" xfId="7" applyNumberFormat="1" applyFont="1" applyFill="1" applyBorder="1"/>
    <xf numFmtId="3" fontId="9" fillId="0" borderId="0" xfId="7" applyNumberFormat="1" applyFont="1" applyFill="1" applyBorder="1" applyAlignment="1">
      <alignment horizontal="right"/>
    </xf>
    <xf numFmtId="3" fontId="8" fillId="0" borderId="0" xfId="7" applyNumberFormat="1" applyFont="1" applyFill="1" applyBorder="1" applyAlignment="1"/>
    <xf numFmtId="0" fontId="8" fillId="0" borderId="0" xfId="7" applyFont="1" applyFill="1" applyBorder="1" applyAlignment="1"/>
    <xf numFmtId="0" fontId="8" fillId="0" borderId="1" xfId="7" applyFont="1" applyFill="1" applyBorder="1"/>
    <xf numFmtId="0" fontId="8" fillId="0" borderId="1" xfId="7" applyFont="1" applyFill="1" applyBorder="1" applyAlignment="1"/>
    <xf numFmtId="3" fontId="8" fillId="0" borderId="0" xfId="9" applyNumberFormat="1" applyFont="1" applyAlignment="1"/>
    <xf numFmtId="165" fontId="8" fillId="0" borderId="0" xfId="9" applyNumberFormat="1" applyFont="1" applyAlignment="1"/>
    <xf numFmtId="164" fontId="8" fillId="0" borderId="0" xfId="9" applyNumberFormat="1" applyFont="1" applyAlignment="1"/>
    <xf numFmtId="3" fontId="8" fillId="0" borderId="0" xfId="9" applyNumberFormat="1" applyFont="1" applyAlignment="1">
      <alignment horizontal="right"/>
    </xf>
    <xf numFmtId="0" fontId="8" fillId="0" borderId="0" xfId="9" applyNumberFormat="1" applyFont="1" applyAlignment="1">
      <alignment horizontal="right"/>
    </xf>
    <xf numFmtId="0" fontId="8" fillId="0" borderId="0" xfId="9" applyFont="1" applyAlignment="1">
      <alignment horizontal="right"/>
    </xf>
    <xf numFmtId="165" fontId="8" fillId="0" borderId="0" xfId="9" applyNumberFormat="1" applyFont="1" applyAlignment="1">
      <alignment horizontal="right"/>
    </xf>
    <xf numFmtId="164" fontId="8" fillId="0" borderId="0" xfId="9" applyNumberFormat="1" applyFont="1" applyAlignment="1">
      <alignment horizontal="right"/>
    </xf>
    <xf numFmtId="0" fontId="8" fillId="0" borderId="0" xfId="9" applyNumberFormat="1" applyFont="1" applyAlignment="1">
      <alignment horizontal="center"/>
    </xf>
    <xf numFmtId="0" fontId="1" fillId="0" borderId="1" xfId="236" applyFont="1" applyBorder="1" applyAlignment="1">
      <alignment horizontal="left"/>
    </xf>
    <xf numFmtId="0" fontId="1" fillId="0" borderId="1" xfId="236" applyFont="1" applyBorder="1" applyAlignment="1">
      <alignment horizontal="center"/>
    </xf>
    <xf numFmtId="0" fontId="1" fillId="0" borderId="0" xfId="236" applyFont="1" applyBorder="1"/>
    <xf numFmtId="164" fontId="1" fillId="0" borderId="0" xfId="236" applyNumberFormat="1" applyFont="1" applyBorder="1" applyAlignment="1">
      <alignment horizontal="center" wrapText="1"/>
    </xf>
    <xf numFmtId="0" fontId="1" fillId="0" borderId="0" xfId="236" applyFont="1" applyBorder="1" applyAlignment="1">
      <alignment horizontal="center" wrapText="1"/>
    </xf>
    <xf numFmtId="0" fontId="1" fillId="0" borderId="0" xfId="236" applyFont="1" applyBorder="1" applyAlignment="1">
      <alignment horizontal="left"/>
    </xf>
    <xf numFmtId="0" fontId="1" fillId="0" borderId="11" xfId="236" applyFont="1" applyBorder="1" applyAlignment="1">
      <alignment horizontal="left"/>
    </xf>
    <xf numFmtId="0" fontId="1" fillId="0" borderId="11" xfId="236" applyFont="1" applyBorder="1" applyAlignment="1">
      <alignment horizontal="center"/>
    </xf>
    <xf numFmtId="0" fontId="1" fillId="0" borderId="0" xfId="236" applyFont="1" applyBorder="1" applyAlignment="1">
      <alignment horizontal="center"/>
    </xf>
    <xf numFmtId="3" fontId="40" fillId="0" borderId="0" xfId="0" applyNumberFormat="1" applyFont="1" applyFill="1" applyBorder="1" applyAlignment="1"/>
    <xf numFmtId="164" fontId="40" fillId="0" borderId="0" xfId="0" applyNumberFormat="1" applyFont="1" applyFill="1" applyBorder="1" applyAlignment="1"/>
    <xf numFmtId="0" fontId="8" fillId="0" borderId="0" xfId="190" applyFont="1" applyFill="1" applyBorder="1" applyAlignment="1"/>
    <xf numFmtId="0" fontId="8" fillId="0" borderId="0" xfId="190" applyFont="1" applyFill="1" applyBorder="1"/>
    <xf numFmtId="0" fontId="8" fillId="0" borderId="0" xfId="9" applyFont="1" applyFill="1" applyBorder="1" applyAlignment="1"/>
    <xf numFmtId="0" fontId="8" fillId="0" borderId="0" xfId="9" applyNumberFormat="1" applyFont="1" applyFill="1" applyBorder="1" applyAlignment="1">
      <alignment horizontal="left"/>
    </xf>
    <xf numFmtId="0" fontId="42" fillId="0" borderId="0" xfId="9" applyNumberFormat="1" applyFont="1" applyAlignment="1"/>
    <xf numFmtId="0" fontId="42" fillId="0" borderId="0" xfId="9" applyNumberFormat="1" applyFont="1" applyAlignment="1">
      <alignment horizontal="fill"/>
    </xf>
    <xf numFmtId="0" fontId="42" fillId="0" borderId="0" xfId="9" applyFont="1" applyAlignment="1">
      <alignment horizontal="fill"/>
    </xf>
    <xf numFmtId="0" fontId="8" fillId="0" borderId="1" xfId="9" applyNumberFormat="1" applyFont="1" applyBorder="1" applyAlignment="1"/>
    <xf numFmtId="166" fontId="8" fillId="0" borderId="1" xfId="9" applyNumberFormat="1" applyFont="1" applyBorder="1" applyAlignment="1"/>
    <xf numFmtId="164" fontId="8" fillId="0" borderId="0" xfId="9" applyNumberFormat="1" applyFont="1" applyBorder="1" applyAlignment="1" applyProtection="1">
      <protection locked="0"/>
    </xf>
    <xf numFmtId="165" fontId="8" fillId="0" borderId="1" xfId="9" applyNumberFormat="1" applyFont="1" applyBorder="1" applyAlignment="1"/>
    <xf numFmtId="165" fontId="8" fillId="0" borderId="1" xfId="9" applyNumberFormat="1" applyFont="1" applyBorder="1" applyAlignment="1">
      <alignment horizontal="right"/>
    </xf>
    <xf numFmtId="0" fontId="8" fillId="0" borderId="11" xfId="9" applyNumberFormat="1" applyFont="1" applyBorder="1" applyAlignment="1"/>
    <xf numFmtId="0" fontId="43" fillId="0" borderId="11" xfId="9" applyNumberFormat="1" applyFont="1" applyBorder="1" applyAlignment="1"/>
    <xf numFmtId="0" fontId="8" fillId="0" borderId="1" xfId="0" applyFont="1" applyBorder="1" applyAlignment="1"/>
    <xf numFmtId="0" fontId="8" fillId="0" borderId="1" xfId="0" applyNumberFormat="1" applyFont="1" applyFill="1" applyBorder="1" applyAlignment="1"/>
    <xf numFmtId="0" fontId="8" fillId="0" borderId="1" xfId="0" applyNumberFormat="1" applyFont="1" applyFill="1" applyBorder="1" applyAlignment="1">
      <alignment horizontal="right"/>
    </xf>
    <xf numFmtId="0" fontId="8" fillId="0" borderId="0" xfId="0" applyNumberFormat="1" applyFont="1" applyFill="1" applyBorder="1" applyAlignment="1"/>
    <xf numFmtId="0" fontId="8" fillId="0" borderId="0" xfId="0" applyNumberFormat="1" applyFont="1" applyFill="1" applyBorder="1" applyAlignment="1">
      <alignment horizontal="right"/>
    </xf>
    <xf numFmtId="0" fontId="8" fillId="0" borderId="0" xfId="0" applyNumberFormat="1" applyFont="1" applyFill="1" applyAlignment="1"/>
    <xf numFmtId="3" fontId="8" fillId="0" borderId="0" xfId="0" applyNumberFormat="1" applyFont="1" applyFill="1" applyBorder="1" applyAlignment="1"/>
    <xf numFmtId="3" fontId="8" fillId="0" borderId="0" xfId="0" applyNumberFormat="1" applyFont="1" applyFill="1" applyBorder="1" applyAlignment="1">
      <alignment horizontal="right"/>
    </xf>
    <xf numFmtId="1" fontId="8" fillId="0" borderId="1" xfId="0" applyNumberFormat="1" applyFont="1" applyFill="1" applyBorder="1" applyAlignment="1">
      <alignment horizontal="right"/>
    </xf>
    <xf numFmtId="3" fontId="8" fillId="0" borderId="0" xfId="0" applyNumberFormat="1" applyFont="1" applyFill="1" applyAlignment="1"/>
    <xf numFmtId="3" fontId="8" fillId="0" borderId="0" xfId="0" applyNumberFormat="1" applyFont="1" applyFill="1" applyAlignment="1">
      <alignment horizontal="right"/>
    </xf>
    <xf numFmtId="0" fontId="44" fillId="0" borderId="0" xfId="0" applyFont="1" applyFill="1" applyBorder="1" applyAlignment="1"/>
    <xf numFmtId="0" fontId="44" fillId="0" borderId="0" xfId="0" applyNumberFormat="1" applyFont="1" applyFill="1" applyAlignment="1"/>
    <xf numFmtId="0" fontId="8" fillId="0" borderId="0" xfId="0" applyFont="1" applyFill="1" applyBorder="1" applyAlignment="1"/>
    <xf numFmtId="3" fontId="8" fillId="0" borderId="1" xfId="0" applyNumberFormat="1" applyFont="1" applyFill="1" applyBorder="1" applyAlignment="1"/>
    <xf numFmtId="0" fontId="8" fillId="0" borderId="1" xfId="0" applyNumberFormat="1" applyFont="1" applyFill="1" applyBorder="1" applyAlignment="1">
      <alignment vertical="center"/>
    </xf>
    <xf numFmtId="0" fontId="8" fillId="0" borderId="1" xfId="0" applyNumberFormat="1" applyFont="1" applyFill="1" applyBorder="1" applyAlignment="1">
      <alignment horizontal="right" vertical="center"/>
    </xf>
    <xf numFmtId="1" fontId="8" fillId="0" borderId="1" xfId="9" applyNumberFormat="1" applyFont="1" applyBorder="1" applyAlignment="1">
      <alignment horizontal="center"/>
    </xf>
    <xf numFmtId="1" fontId="8" fillId="0" borderId="0" xfId="9" applyNumberFormat="1" applyFont="1" applyAlignment="1">
      <alignment horizontal="center"/>
    </xf>
    <xf numFmtId="164" fontId="8" fillId="0" borderId="0" xfId="9" applyNumberFormat="1" applyFont="1" applyAlignment="1">
      <alignment horizontal="center"/>
    </xf>
    <xf numFmtId="3" fontId="8" fillId="0" borderId="0" xfId="3" applyNumberFormat="1" applyFont="1" applyAlignment="1">
      <alignment horizontal="center"/>
    </xf>
    <xf numFmtId="3" fontId="40" fillId="0" borderId="0" xfId="0" applyNumberFormat="1" applyFont="1" applyFill="1" applyAlignment="1">
      <alignment horizontal="right"/>
    </xf>
    <xf numFmtId="3" fontId="45" fillId="0" borderId="0" xfId="0" applyNumberFormat="1" applyFont="1" applyFill="1" applyAlignment="1">
      <alignment horizontal="right"/>
    </xf>
    <xf numFmtId="0" fontId="40" fillId="0" borderId="0" xfId="0" applyFont="1" applyAlignment="1"/>
    <xf numFmtId="3" fontId="8" fillId="0" borderId="1" xfId="9" applyNumberFormat="1" applyFont="1" applyBorder="1" applyAlignment="1">
      <alignment horizontal="center"/>
    </xf>
    <xf numFmtId="165" fontId="8" fillId="0" borderId="1" xfId="9" applyNumberFormat="1" applyFont="1" applyBorder="1" applyAlignment="1">
      <alignment horizontal="center"/>
    </xf>
    <xf numFmtId="0" fontId="8" fillId="0" borderId="1" xfId="1" applyNumberFormat="1" applyFont="1" applyBorder="1" applyAlignment="1"/>
    <xf numFmtId="0" fontId="8" fillId="0" borderId="1" xfId="1" applyFont="1" applyBorder="1" applyAlignment="1"/>
    <xf numFmtId="1" fontId="8" fillId="0" borderId="0" xfId="0" applyNumberFormat="1" applyFont="1" applyFill="1" applyBorder="1" applyAlignment="1">
      <alignment horizontal="right"/>
    </xf>
    <xf numFmtId="1" fontId="8" fillId="0" borderId="0" xfId="7" applyNumberFormat="1" applyFont="1" applyBorder="1" applyAlignment="1"/>
    <xf numFmtId="3" fontId="8" fillId="0" borderId="1" xfId="0" applyNumberFormat="1" applyFont="1" applyFill="1" applyBorder="1" applyAlignment="1">
      <alignment horizontal="right"/>
    </xf>
    <xf numFmtId="0" fontId="8" fillId="0" borderId="1" xfId="0" applyFont="1" applyFill="1" applyBorder="1" applyAlignment="1"/>
    <xf numFmtId="3" fontId="46" fillId="0" borderId="0" xfId="0" applyNumberFormat="1" applyFont="1" applyFill="1" applyBorder="1" applyAlignment="1"/>
    <xf numFmtId="0" fontId="1" fillId="0" borderId="0" xfId="0" applyFont="1" applyFill="1" applyBorder="1" applyAlignment="1"/>
    <xf numFmtId="0" fontId="1" fillId="0" borderId="0" xfId="0" applyFont="1" applyFill="1"/>
    <xf numFmtId="167" fontId="8" fillId="0" borderId="11" xfId="0" applyNumberFormat="1" applyFont="1" applyFill="1" applyBorder="1" applyAlignment="1"/>
    <xf numFmtId="0" fontId="8" fillId="0" borderId="0" xfId="508" applyFont="1" applyFill="1" applyBorder="1" applyAlignment="1"/>
    <xf numFmtId="0" fontId="8" fillId="0" borderId="0" xfId="0" applyFont="1" applyFill="1" applyBorder="1" applyAlignment="1">
      <alignment horizontal="right"/>
    </xf>
    <xf numFmtId="0" fontId="8" fillId="0" borderId="1" xfId="508" applyFont="1" applyFill="1" applyBorder="1" applyAlignment="1">
      <alignment horizontal="right"/>
    </xf>
    <xf numFmtId="0" fontId="8" fillId="0" borderId="1" xfId="508" applyFont="1" applyFill="1" applyBorder="1" applyAlignment="1"/>
    <xf numFmtId="0" fontId="8" fillId="0" borderId="13" xfId="509" applyNumberFormat="1" applyFont="1" applyBorder="1" applyAlignment="1" applyProtection="1">
      <alignment horizontal="right"/>
    </xf>
    <xf numFmtId="0" fontId="8" fillId="0" borderId="0" xfId="508" applyFont="1" applyFill="1" applyBorder="1" applyAlignment="1">
      <alignment horizontal="right"/>
    </xf>
    <xf numFmtId="167" fontId="8" fillId="0" borderId="0" xfId="0" applyNumberFormat="1" applyFont="1" applyFill="1" applyBorder="1" applyAlignment="1"/>
    <xf numFmtId="3" fontId="8" fillId="0" borderId="0" xfId="507" applyNumberFormat="1" applyFont="1" applyFill="1"/>
    <xf numFmtId="0" fontId="8" fillId="0" borderId="0" xfId="0" applyFont="1" applyFill="1"/>
    <xf numFmtId="3" fontId="8" fillId="0" borderId="0" xfId="0" applyNumberFormat="1" applyFont="1" applyFill="1"/>
    <xf numFmtId="3" fontId="8" fillId="0" borderId="0" xfId="0" applyNumberFormat="1" applyFont="1" applyFill="1" applyBorder="1"/>
    <xf numFmtId="1" fontId="8" fillId="0" borderId="0" xfId="0" applyNumberFormat="1" applyFont="1" applyFill="1" applyBorder="1"/>
    <xf numFmtId="0" fontId="8" fillId="0" borderId="0" xfId="0" applyFont="1" applyFill="1" applyAlignment="1">
      <alignment vertical="top"/>
    </xf>
    <xf numFmtId="1" fontId="8" fillId="0" borderId="0" xfId="0" applyNumberFormat="1" applyFont="1" applyFill="1" applyAlignment="1">
      <alignment vertical="top"/>
    </xf>
    <xf numFmtId="3" fontId="8" fillId="0" borderId="0" xfId="507" quotePrefix="1" applyNumberFormat="1" applyFont="1" applyFill="1" applyAlignment="1">
      <alignment horizontal="right"/>
    </xf>
    <xf numFmtId="168" fontId="1" fillId="0" borderId="0" xfId="0" applyNumberFormat="1" applyFont="1" applyFill="1"/>
    <xf numFmtId="0" fontId="1" fillId="0" borderId="0" xfId="0" applyFont="1" applyFill="1" applyAlignment="1"/>
    <xf numFmtId="3" fontId="8" fillId="0" borderId="0" xfId="0" applyNumberFormat="1" applyFont="1" applyFill="1" applyAlignment="1">
      <alignment horizontal="left" wrapText="1"/>
    </xf>
    <xf numFmtId="3" fontId="1" fillId="0" borderId="0" xfId="507" applyNumberFormat="1" applyFont="1" applyFill="1"/>
    <xf numFmtId="3" fontId="1" fillId="0" borderId="0" xfId="0" applyNumberFormat="1" applyFont="1" applyFill="1"/>
    <xf numFmtId="3" fontId="1" fillId="0" borderId="0" xfId="0" applyNumberFormat="1" applyFont="1" applyFill="1" applyAlignment="1">
      <alignment wrapText="1"/>
    </xf>
    <xf numFmtId="1" fontId="8" fillId="0" borderId="0" xfId="0" applyNumberFormat="1" applyFont="1" applyFill="1"/>
    <xf numFmtId="0" fontId="1" fillId="0" borderId="0" xfId="0" applyFont="1" applyFill="1" applyAlignment="1">
      <alignment wrapText="1"/>
    </xf>
    <xf numFmtId="0" fontId="1" fillId="0" borderId="0" xfId="0" applyFont="1" applyFill="1" applyAlignment="1">
      <alignment horizontal="left"/>
    </xf>
    <xf numFmtId="0" fontId="1" fillId="0" borderId="0" xfId="0" applyFont="1" applyFill="1" applyAlignment="1">
      <alignment horizontal="left" wrapText="1"/>
    </xf>
    <xf numFmtId="0" fontId="13" fillId="0" borderId="0" xfId="0" applyFont="1" applyAlignment="1">
      <alignment wrapText="1"/>
    </xf>
    <xf numFmtId="0" fontId="13" fillId="0" borderId="0" xfId="5" applyFont="1" applyAlignment="1">
      <alignment horizontal="left"/>
    </xf>
    <xf numFmtId="0" fontId="1" fillId="0" borderId="0" xfId="0" applyFont="1" applyFill="1"/>
    <xf numFmtId="0" fontId="8" fillId="0" borderId="0" xfId="0" applyFont="1" applyFill="1" applyAlignment="1"/>
    <xf numFmtId="0" fontId="8" fillId="0" borderId="0" xfId="0" applyFont="1" applyFill="1" applyAlignment="1">
      <alignment horizontal="left" wrapText="1"/>
    </xf>
    <xf numFmtId="0" fontId="1" fillId="0" borderId="1" xfId="0" applyFont="1" applyFill="1" applyBorder="1" applyAlignment="1"/>
    <xf numFmtId="0" fontId="1" fillId="0" borderId="1" xfId="0" applyFont="1" applyFill="1" applyBorder="1"/>
    <xf numFmtId="164" fontId="1" fillId="0" borderId="0" xfId="236" applyNumberFormat="1" applyFont="1" applyFill="1" applyBorder="1" applyAlignment="1">
      <alignment horizontal="center" wrapText="1"/>
    </xf>
    <xf numFmtId="0" fontId="1" fillId="0" borderId="0" xfId="236" applyFont="1" applyFill="1" applyBorder="1" applyAlignment="1">
      <alignment horizontal="center" wrapText="1"/>
    </xf>
    <xf numFmtId="0" fontId="9" fillId="0" borderId="0" xfId="9" applyNumberFormat="1" applyFont="1" applyBorder="1" applyAlignment="1">
      <alignment horizontal="left" wrapText="1"/>
    </xf>
    <xf numFmtId="0" fontId="9" fillId="0" borderId="0" xfId="9" applyNumberFormat="1" applyFont="1" applyAlignment="1">
      <alignment horizontal="center"/>
    </xf>
    <xf numFmtId="0" fontId="8" fillId="0" borderId="0" xfId="7" applyFont="1" applyFill="1" applyBorder="1" applyAlignment="1">
      <alignment horizontal="left"/>
    </xf>
    <xf numFmtId="0" fontId="8" fillId="0" borderId="0" xfId="7" applyFont="1" applyFill="1" applyBorder="1" applyAlignment="1"/>
    <xf numFmtId="0" fontId="8" fillId="0" borderId="1" xfId="7" applyFont="1" applyBorder="1" applyAlignment="1">
      <alignment horizontal="center"/>
    </xf>
    <xf numFmtId="1" fontId="9" fillId="0" borderId="0" xfId="7" applyNumberFormat="1" applyFont="1" applyBorder="1" applyAlignment="1">
      <alignment horizontal="center"/>
    </xf>
    <xf numFmtId="1" fontId="8" fillId="0" borderId="11" xfId="7" applyNumberFormat="1" applyFont="1" applyBorder="1" applyAlignment="1">
      <alignment horizontal="center"/>
    </xf>
    <xf numFmtId="0" fontId="8" fillId="0" borderId="0" xfId="9" applyNumberFormat="1" applyFont="1" applyAlignment="1"/>
    <xf numFmtId="0" fontId="8" fillId="0" borderId="0" xfId="9" applyFont="1" applyBorder="1" applyAlignment="1"/>
    <xf numFmtId="0" fontId="8" fillId="0" borderId="1" xfId="9" applyFont="1" applyBorder="1" applyAlignment="1">
      <alignment horizontal="center"/>
    </xf>
    <xf numFmtId="0" fontId="9" fillId="0" borderId="0" xfId="9" applyFont="1" applyBorder="1" applyAlignment="1">
      <alignment horizontal="center"/>
    </xf>
    <xf numFmtId="0" fontId="8" fillId="0" borderId="0" xfId="9" applyFont="1" applyBorder="1" applyAlignment="1">
      <alignment horizontal="center"/>
    </xf>
    <xf numFmtId="0" fontId="8" fillId="0" borderId="0" xfId="9" applyFont="1" applyAlignment="1"/>
    <xf numFmtId="0" fontId="8" fillId="0" borderId="0" xfId="9" applyNumberFormat="1" applyFont="1" applyAlignment="1">
      <alignment horizontal="left"/>
    </xf>
    <xf numFmtId="1" fontId="9" fillId="0" borderId="1" xfId="9" applyNumberFormat="1" applyFont="1" applyBorder="1" applyAlignment="1">
      <alignment horizontal="left" wrapText="1"/>
    </xf>
    <xf numFmtId="0" fontId="8" fillId="0" borderId="1" xfId="9" applyNumberFormat="1" applyFont="1" applyBorder="1" applyAlignment="1"/>
    <xf numFmtId="0" fontId="8" fillId="0" borderId="1" xfId="9" applyFont="1" applyBorder="1" applyAlignment="1"/>
    <xf numFmtId="0" fontId="8" fillId="0" borderId="1" xfId="0" applyNumberFormat="1" applyFont="1" applyFill="1" applyBorder="1" applyAlignment="1">
      <alignment horizontal="center"/>
    </xf>
    <xf numFmtId="0" fontId="8" fillId="0" borderId="1" xfId="0" applyFont="1" applyBorder="1" applyAlignment="1">
      <alignment horizontal="center"/>
    </xf>
    <xf numFmtId="0" fontId="8" fillId="0" borderId="0" xfId="0" applyNumberFormat="1" applyFont="1" applyFill="1" applyAlignment="1">
      <alignment horizontal="left" vertical="center"/>
    </xf>
    <xf numFmtId="0" fontId="8" fillId="0" borderId="0" xfId="0" applyNumberFormat="1" applyFont="1" applyFill="1" applyAlignment="1">
      <alignment horizontal="left"/>
    </xf>
    <xf numFmtId="1" fontId="9" fillId="0" borderId="0" xfId="9" applyNumberFormat="1" applyFont="1" applyBorder="1" applyAlignment="1">
      <alignment horizontal="left" wrapText="1"/>
    </xf>
    <xf numFmtId="0" fontId="8" fillId="0" borderId="0" xfId="9" applyFont="1" applyAlignment="1">
      <alignment horizontal="left" wrapText="1"/>
    </xf>
    <xf numFmtId="0" fontId="8" fillId="0" borderId="12" xfId="9" applyFont="1" applyBorder="1" applyAlignment="1">
      <alignment horizontal="center"/>
    </xf>
    <xf numFmtId="0" fontId="8" fillId="0" borderId="0" xfId="9" applyFont="1" applyAlignment="1">
      <alignment horizontal="left" vertical="center"/>
    </xf>
    <xf numFmtId="0" fontId="9" fillId="0" borderId="0" xfId="0" applyNumberFormat="1" applyFont="1" applyBorder="1" applyAlignment="1">
      <alignment horizontal="left" wrapText="1"/>
    </xf>
    <xf numFmtId="1" fontId="9" fillId="0" borderId="0" xfId="0" applyNumberFormat="1" applyFont="1" applyFill="1" applyBorder="1" applyAlignment="1">
      <alignment horizontal="center"/>
    </xf>
    <xf numFmtId="0" fontId="9" fillId="0" borderId="0" xfId="3" applyFont="1" applyBorder="1" applyAlignment="1">
      <alignment horizontal="left" wrapText="1"/>
    </xf>
    <xf numFmtId="3" fontId="9" fillId="0" borderId="0" xfId="0" applyNumberFormat="1" applyFont="1" applyFill="1" applyAlignment="1">
      <alignment horizontal="center"/>
    </xf>
    <xf numFmtId="3" fontId="8" fillId="0" borderId="0" xfId="507" applyNumberFormat="1" applyFont="1" applyFill="1" applyAlignment="1">
      <alignment horizontal="left" vertical="center" wrapText="1"/>
    </xf>
    <xf numFmtId="0" fontId="8" fillId="0" borderId="0" xfId="0" applyFont="1" applyFill="1" applyBorder="1" applyAlignment="1">
      <alignment horizontal="left" vertical="center" wrapText="1"/>
    </xf>
    <xf numFmtId="0" fontId="9" fillId="0" borderId="0" xfId="0" applyFont="1" applyBorder="1" applyAlignment="1">
      <alignment horizontal="left" wrapText="1"/>
    </xf>
    <xf numFmtId="0" fontId="9" fillId="0" borderId="0" xfId="0" applyFont="1" applyBorder="1" applyAlignment="1">
      <alignment horizontal="left"/>
    </xf>
    <xf numFmtId="0" fontId="1" fillId="0" borderId="1" xfId="0" applyFont="1" applyFill="1" applyBorder="1" applyAlignment="1"/>
    <xf numFmtId="0" fontId="9" fillId="0" borderId="0" xfId="508" applyFont="1" applyFill="1" applyBorder="1" applyAlignment="1">
      <alignment horizontal="center"/>
    </xf>
    <xf numFmtId="3" fontId="8" fillId="0" borderId="0" xfId="507" applyNumberFormat="1" applyFont="1" applyFill="1" applyBorder="1" applyAlignment="1">
      <alignment horizontal="left" vertical="center" wrapText="1"/>
    </xf>
    <xf numFmtId="3" fontId="1" fillId="0" borderId="0" xfId="507" applyNumberFormat="1" applyFont="1" applyFill="1" applyAlignment="1">
      <alignment horizontal="left" vertical="center" wrapText="1"/>
    </xf>
    <xf numFmtId="0" fontId="8" fillId="0" borderId="0" xfId="0" applyFont="1" applyFill="1" applyAlignment="1">
      <alignment horizontal="left" vertical="center" wrapText="1"/>
    </xf>
    <xf numFmtId="168" fontId="8" fillId="0" borderId="0" xfId="0" applyNumberFormat="1" applyFont="1" applyFill="1" applyAlignment="1">
      <alignment horizontal="left" vertical="center" wrapText="1"/>
    </xf>
    <xf numFmtId="0" fontId="1" fillId="0" borderId="0" xfId="0" applyFont="1" applyFill="1" applyAlignment="1" applyProtection="1">
      <alignment horizontal="left" wrapText="1"/>
      <protection locked="0"/>
    </xf>
    <xf numFmtId="0" fontId="1" fillId="0" borderId="0" xfId="0" applyFont="1" applyFill="1" applyAlignment="1">
      <alignment horizontal="left" wrapText="1"/>
    </xf>
    <xf numFmtId="0" fontId="1" fillId="0" borderId="0" xfId="0" applyFont="1" applyFill="1"/>
    <xf numFmtId="0" fontId="8" fillId="0" borderId="0" xfId="0" applyFont="1" applyFill="1" applyAlignment="1"/>
    <xf numFmtId="0" fontId="8" fillId="0" borderId="0" xfId="0" applyFont="1" applyFill="1" applyAlignment="1">
      <alignment wrapText="1"/>
    </xf>
    <xf numFmtId="0" fontId="1" fillId="0" borderId="0" xfId="0" applyFont="1" applyAlignment="1">
      <alignment wrapText="1"/>
    </xf>
    <xf numFmtId="0" fontId="8" fillId="0" borderId="0" xfId="0" quotePrefix="1" applyFont="1" applyFill="1" applyAlignment="1">
      <alignment horizontal="left" wrapText="1"/>
    </xf>
    <xf numFmtId="0" fontId="8" fillId="0" borderId="0" xfId="0" applyFont="1" applyFill="1" applyAlignment="1">
      <alignment horizontal="left" wrapText="1"/>
    </xf>
    <xf numFmtId="0" fontId="1" fillId="0" borderId="11" xfId="236" applyFont="1" applyBorder="1" applyAlignment="1">
      <alignment horizontal="center"/>
    </xf>
    <xf numFmtId="0" fontId="1" fillId="0" borderId="1" xfId="236" applyFont="1" applyBorder="1" applyAlignment="1">
      <alignment horizontal="center"/>
    </xf>
    <xf numFmtId="0" fontId="1" fillId="0" borderId="11" xfId="236" applyFont="1" applyBorder="1" applyAlignment="1">
      <alignment horizontal="center" wrapText="1"/>
    </xf>
    <xf numFmtId="0" fontId="1" fillId="0" borderId="1" xfId="236" applyFont="1" applyBorder="1" applyAlignment="1">
      <alignment horizontal="center" wrapText="1"/>
    </xf>
  </cellXfs>
  <cellStyles count="510">
    <cellStyle name="20% - Accent1 2" xfId="191"/>
    <cellStyle name="20% - Accent2 2" xfId="192"/>
    <cellStyle name="20% - Accent3 2" xfId="193"/>
    <cellStyle name="20% - Accent4 2" xfId="194"/>
    <cellStyle name="20% - Accent5 2" xfId="195"/>
    <cellStyle name="20% - Accent6 2" xfId="196"/>
    <cellStyle name="40% - Accent1 2" xfId="197"/>
    <cellStyle name="40% - Accent2 2" xfId="198"/>
    <cellStyle name="40% - Accent3 2" xfId="199"/>
    <cellStyle name="40% - Accent4 2" xfId="200"/>
    <cellStyle name="40% - Accent5 2" xfId="201"/>
    <cellStyle name="40% - Accent6 2" xfId="202"/>
    <cellStyle name="60% - Accent1 2" xfId="203"/>
    <cellStyle name="60% - Accent2 2" xfId="204"/>
    <cellStyle name="60% - Accent3 2" xfId="205"/>
    <cellStyle name="60% - Accent4 2" xfId="206"/>
    <cellStyle name="60% - Accent5 2" xfId="207"/>
    <cellStyle name="60% - Accent6 2" xfId="208"/>
    <cellStyle name="Accent1 2" xfId="209"/>
    <cellStyle name="Accent2 2" xfId="210"/>
    <cellStyle name="Accent3 2" xfId="211"/>
    <cellStyle name="Accent4 2" xfId="212"/>
    <cellStyle name="Accent5 2" xfId="213"/>
    <cellStyle name="Accent6 2" xfId="214"/>
    <cellStyle name="Bad 2" xfId="215"/>
    <cellStyle name="Calculation 2" xfId="216"/>
    <cellStyle name="Check Cell 2" xfId="217"/>
    <cellStyle name="Comma" xfId="507" builtinId="3"/>
    <cellStyle name="Comma 2" xfId="2"/>
    <cellStyle name="Comma 2 2" xfId="11"/>
    <cellStyle name="Comma 2 3" xfId="218"/>
    <cellStyle name="Comma 2 4" xfId="219"/>
    <cellStyle name="Comma 2 5" xfId="220"/>
    <cellStyle name="Comma 2 6" xfId="221"/>
    <cellStyle name="Comma 2 7" xfId="503"/>
    <cellStyle name="Comma 3" xfId="12"/>
    <cellStyle name="Comma 4" xfId="222"/>
    <cellStyle name="Comma 5" xfId="506"/>
    <cellStyle name="Comma 9" xfId="223"/>
    <cellStyle name="Comma0" xfId="224"/>
    <cellStyle name="Currency 2" xfId="225"/>
    <cellStyle name="Currency 3" xfId="226"/>
    <cellStyle name="Currency0" xfId="500"/>
    <cellStyle name="Explanatory Text 2" xfId="227"/>
    <cellStyle name="Good 2" xfId="228"/>
    <cellStyle name="Heading 1 2" xfId="229"/>
    <cellStyle name="Heading 2 2" xfId="230"/>
    <cellStyle name="Heading 3 2" xfId="231"/>
    <cellStyle name="Heading 4 2" xfId="232"/>
    <cellStyle name="Hyperlink" xfId="5" builtinId="8" customBuiltin="1"/>
    <cellStyle name="Hyperlink 2" xfId="13"/>
    <cellStyle name="Hyperlink 3" xfId="15"/>
    <cellStyle name="Hyperlink 4" xfId="20"/>
    <cellStyle name="Hyperlink 5" xfId="313"/>
    <cellStyle name="Hyperlink 6" xfId="497"/>
    <cellStyle name="Input 2" xfId="233"/>
    <cellStyle name="Linked Cell 2" xfId="234"/>
    <cellStyle name="Neutral 2" xfId="235"/>
    <cellStyle name="Normal" xfId="0" builtinId="0"/>
    <cellStyle name="Normal 10" xfId="18"/>
    <cellStyle name="Normal 10 2" xfId="315"/>
    <cellStyle name="Normal 11" xfId="236"/>
    <cellStyle name="Normal 11 2" xfId="237"/>
    <cellStyle name="Normal 11 3" xfId="238"/>
    <cellStyle name="Normal 11 4" xfId="239"/>
    <cellStyle name="Normal 12" xfId="240"/>
    <cellStyle name="Normal 12 2" xfId="241"/>
    <cellStyle name="Normal 12 3" xfId="242"/>
    <cellStyle name="Normal 12 4" xfId="243"/>
    <cellStyle name="Normal 13" xfId="244"/>
    <cellStyle name="Normal 13 2" xfId="245"/>
    <cellStyle name="Normal 13 3" xfId="246"/>
    <cellStyle name="Normal 13 4" xfId="247"/>
    <cellStyle name="Normal 14" xfId="248"/>
    <cellStyle name="Normal 14 2" xfId="249"/>
    <cellStyle name="Normal 15" xfId="250"/>
    <cellStyle name="Normal 16" xfId="251"/>
    <cellStyle name="Normal 17" xfId="252"/>
    <cellStyle name="Normal 18" xfId="253"/>
    <cellStyle name="Normal 19" xfId="502"/>
    <cellStyle name="Normal 2" xfId="3"/>
    <cellStyle name="Normal 2 10" xfId="21"/>
    <cellStyle name="Normal 2 10 2" xfId="316"/>
    <cellStyle name="Normal 2 11" xfId="22"/>
    <cellStyle name="Normal 2 11 2" xfId="317"/>
    <cellStyle name="Normal 2 12" xfId="254"/>
    <cellStyle name="Normal 2 13" xfId="255"/>
    <cellStyle name="Normal 2 14" xfId="256"/>
    <cellStyle name="Normal 2 15" xfId="257"/>
    <cellStyle name="Normal 2 16" xfId="258"/>
    <cellStyle name="Normal 2 17" xfId="259"/>
    <cellStyle name="Normal 2 18" xfId="260"/>
    <cellStyle name="Normal 2 19" xfId="261"/>
    <cellStyle name="Normal 2 2" xfId="7"/>
    <cellStyle name="Normal 2 2 10" xfId="318"/>
    <cellStyle name="Normal 2 2 2" xfId="23"/>
    <cellStyle name="Normal 2 2 2 2" xfId="24"/>
    <cellStyle name="Normal 2 2 2 2 2" xfId="319"/>
    <cellStyle name="Normal 2 2 2 3" xfId="25"/>
    <cellStyle name="Normal 2 2 2 3 2" xfId="320"/>
    <cellStyle name="Normal 2 2 2 4" xfId="321"/>
    <cellStyle name="Normal 2 2 3" xfId="26"/>
    <cellStyle name="Normal 2 2 3 2" xfId="27"/>
    <cellStyle name="Normal 2 2 3 2 2" xfId="322"/>
    <cellStyle name="Normal 2 2 3 3" xfId="323"/>
    <cellStyle name="Normal 2 2 4" xfId="28"/>
    <cellStyle name="Normal 2 2 4 2" xfId="29"/>
    <cellStyle name="Normal 2 2 4 2 2" xfId="324"/>
    <cellStyle name="Normal 2 2 4 3" xfId="325"/>
    <cellStyle name="Normal 2 2 5" xfId="30"/>
    <cellStyle name="Normal 2 2 5 2" xfId="31"/>
    <cellStyle name="Normal 2 2 5 2 2" xfId="326"/>
    <cellStyle name="Normal 2 2 5 3" xfId="327"/>
    <cellStyle name="Normal 2 2 6" xfId="32"/>
    <cellStyle name="Normal 2 2 6 2" xfId="328"/>
    <cellStyle name="Normal 2 2 7" xfId="33"/>
    <cellStyle name="Normal 2 2 7 2" xfId="329"/>
    <cellStyle name="Normal 2 2 8" xfId="34"/>
    <cellStyle name="Normal 2 2 8 2" xfId="330"/>
    <cellStyle name="Normal 2 2 9" xfId="331"/>
    <cellStyle name="Normal 2 20" xfId="262"/>
    <cellStyle name="Normal 2 21" xfId="263"/>
    <cellStyle name="Normal 2 22" xfId="264"/>
    <cellStyle name="Normal 2 23" xfId="265"/>
    <cellStyle name="Normal 2 24" xfId="314"/>
    <cellStyle name="Normal 2 25" xfId="501"/>
    <cellStyle name="Normal 2 3" xfId="9"/>
    <cellStyle name="Normal 2 3 2" xfId="35"/>
    <cellStyle name="Normal 2 3 2 2" xfId="36"/>
    <cellStyle name="Normal 2 3 2 2 2" xfId="332"/>
    <cellStyle name="Normal 2 3 2 3" xfId="37"/>
    <cellStyle name="Normal 2 3 2 3 2" xfId="333"/>
    <cellStyle name="Normal 2 3 2 4" xfId="334"/>
    <cellStyle name="Normal 2 3 3" xfId="38"/>
    <cellStyle name="Normal 2 3 4" xfId="39"/>
    <cellStyle name="Normal 2 3 4 2" xfId="335"/>
    <cellStyle name="Normal 2 3 5" xfId="40"/>
    <cellStyle name="Normal 2 3 5 2" xfId="336"/>
    <cellStyle name="Normal 2 3 6" xfId="337"/>
    <cellStyle name="Normal 2 4" xfId="41"/>
    <cellStyle name="Normal 2 4 2" xfId="42"/>
    <cellStyle name="Normal 2 4 2 2" xfId="338"/>
    <cellStyle name="Normal 2 5" xfId="43"/>
    <cellStyle name="Normal 2 5 2" xfId="44"/>
    <cellStyle name="Normal 2 5 2 2" xfId="339"/>
    <cellStyle name="Normal 2 5 3" xfId="340"/>
    <cellStyle name="Normal 2 6" xfId="45"/>
    <cellStyle name="Normal 2 6 2" xfId="46"/>
    <cellStyle name="Normal 2 6 2 2" xfId="341"/>
    <cellStyle name="Normal 2 6 3" xfId="342"/>
    <cellStyle name="Normal 2 7" xfId="47"/>
    <cellStyle name="Normal 2 7 2" xfId="48"/>
    <cellStyle name="Normal 2 7 2 2" xfId="343"/>
    <cellStyle name="Normal 2 7 3" xfId="344"/>
    <cellStyle name="Normal 2 8" xfId="49"/>
    <cellStyle name="Normal 2 8 2" xfId="50"/>
    <cellStyle name="Normal 2 8 2 2" xfId="345"/>
    <cellStyle name="Normal 2 8 3" xfId="346"/>
    <cellStyle name="Normal 2 9" xfId="51"/>
    <cellStyle name="Normal 2 9 2" xfId="347"/>
    <cellStyle name="Normal 3" xfId="1"/>
    <cellStyle name="Normal 3 10" xfId="266"/>
    <cellStyle name="Normal 3 11" xfId="267"/>
    <cellStyle name="Normal 3 12" xfId="268"/>
    <cellStyle name="Normal 3 13" xfId="269"/>
    <cellStyle name="Normal 3 2" xfId="10"/>
    <cellStyle name="Normal 3 2 2" xfId="19"/>
    <cellStyle name="Normal 3 2 2 2" xfId="52"/>
    <cellStyle name="Normal 3 2 2 3" xfId="348"/>
    <cellStyle name="Normal 3 2 3" xfId="53"/>
    <cellStyle name="Normal 3 2 3 2" xfId="349"/>
    <cellStyle name="Normal 3 2 4" xfId="54"/>
    <cellStyle name="Normal 3 2 5" xfId="350"/>
    <cellStyle name="Normal 3 2 6" xfId="351"/>
    <cellStyle name="Normal 3 3" xfId="55"/>
    <cellStyle name="Normal 3 3 2" xfId="56"/>
    <cellStyle name="Normal 3 3 2 2" xfId="352"/>
    <cellStyle name="Normal 3 3 3" xfId="57"/>
    <cellStyle name="Normal 3 3 3 2" xfId="353"/>
    <cellStyle name="Normal 3 3 4" xfId="354"/>
    <cellStyle name="Normal 3 4" xfId="58"/>
    <cellStyle name="Normal 3 4 2" xfId="59"/>
    <cellStyle name="Normal 3 4 2 2" xfId="355"/>
    <cellStyle name="Normal 3 4 3" xfId="356"/>
    <cellStyle name="Normal 3 5" xfId="60"/>
    <cellStyle name="Normal 3 5 2" xfId="61"/>
    <cellStyle name="Normal 3 5 2 2" xfId="357"/>
    <cellStyle name="Normal 3 5 3" xfId="358"/>
    <cellStyle name="Normal 3 6" xfId="62"/>
    <cellStyle name="Normal 3 6 2" xfId="63"/>
    <cellStyle name="Normal 3 6 2 2" xfId="359"/>
    <cellStyle name="Normal 3 6 3" xfId="360"/>
    <cellStyle name="Normal 3 7" xfId="64"/>
    <cellStyle name="Normal 3 7 2" xfId="361"/>
    <cellStyle name="Normal 3 8" xfId="65"/>
    <cellStyle name="Normal 3 8 2" xfId="362"/>
    <cellStyle name="Normal 3 9" xfId="66"/>
    <cellStyle name="Normal 3 9 2" xfId="363"/>
    <cellStyle name="Normal 4" xfId="4"/>
    <cellStyle name="Normal 4 10" xfId="67"/>
    <cellStyle name="Normal 4 10 2" xfId="364"/>
    <cellStyle name="Normal 4 10 2 2" xfId="365"/>
    <cellStyle name="Normal 4 10 3" xfId="366"/>
    <cellStyle name="Normal 4 11" xfId="270"/>
    <cellStyle name="Normal 4 11 2" xfId="498"/>
    <cellStyle name="Normal 4 12" xfId="271"/>
    <cellStyle name="Normal 4 13" xfId="272"/>
    <cellStyle name="Normal 4 2" xfId="68"/>
    <cellStyle name="Normal 4 2 2" xfId="69"/>
    <cellStyle name="Normal 4 2 2 2" xfId="70"/>
    <cellStyle name="Normal 4 2 2 2 2" xfId="367"/>
    <cellStyle name="Normal 4 2 2 3" xfId="368"/>
    <cellStyle name="Normal 4 2 3" xfId="71"/>
    <cellStyle name="Normal 4 2 3 2" xfId="369"/>
    <cellStyle name="Normal 4 2 4" xfId="72"/>
    <cellStyle name="Normal 4 2 4 2" xfId="370"/>
    <cellStyle name="Normal 4 2 5" xfId="73"/>
    <cellStyle name="Normal 4 2 5 2" xfId="371"/>
    <cellStyle name="Normal 4 2 6" xfId="372"/>
    <cellStyle name="Normal 4 2 7" xfId="373"/>
    <cellStyle name="Normal 4 3" xfId="74"/>
    <cellStyle name="Normal 4 3 2" xfId="75"/>
    <cellStyle name="Normal 4 3 2 2" xfId="374"/>
    <cellStyle name="Normal 4 3 3" xfId="76"/>
    <cellStyle name="Normal 4 3 3 2" xfId="375"/>
    <cellStyle name="Normal 4 3 4" xfId="77"/>
    <cellStyle name="Normal 4 3 4 2" xfId="376"/>
    <cellStyle name="Normal 4 3 5" xfId="377"/>
    <cellStyle name="Normal 4 4" xfId="78"/>
    <cellStyle name="Normal 4 4 2" xfId="79"/>
    <cellStyle name="Normal 4 4 2 2" xfId="378"/>
    <cellStyle name="Normal 4 4 3" xfId="379"/>
    <cellStyle name="Normal 4 5" xfId="80"/>
    <cellStyle name="Normal 4 5 2" xfId="81"/>
    <cellStyle name="Normal 4 5 2 2" xfId="380"/>
    <cellStyle name="Normal 4 5 3" xfId="381"/>
    <cellStyle name="Normal 4 6" xfId="82"/>
    <cellStyle name="Normal 4 6 2" xfId="83"/>
    <cellStyle name="Normal 4 6 2 2" xfId="382"/>
    <cellStyle name="Normal 4 6 3" xfId="383"/>
    <cellStyle name="Normal 4 7" xfId="84"/>
    <cellStyle name="Normal 4 7 2" xfId="384"/>
    <cellStyle name="Normal 4 8" xfId="85"/>
    <cellStyle name="Normal 4 8 2" xfId="385"/>
    <cellStyle name="Normal 4 9" xfId="86"/>
    <cellStyle name="Normal 4 9 2" xfId="386"/>
    <cellStyle name="Normal 5" xfId="6"/>
    <cellStyle name="Normal 5 10" xfId="190"/>
    <cellStyle name="Normal 5 10 2" xfId="499"/>
    <cellStyle name="Normal 5 11" xfId="273"/>
    <cellStyle name="Normal 5 12" xfId="274"/>
    <cellStyle name="Normal 5 13" xfId="275"/>
    <cellStyle name="Normal 5 2" xfId="87"/>
    <cellStyle name="Normal 5 2 2" xfId="88"/>
    <cellStyle name="Normal 5 2 2 2" xfId="89"/>
    <cellStyle name="Normal 5 2 2 2 2" xfId="387"/>
    <cellStyle name="Normal 5 2 2 3" xfId="388"/>
    <cellStyle name="Normal 5 2 3" xfId="90"/>
    <cellStyle name="Normal 5 2 3 2" xfId="389"/>
    <cellStyle name="Normal 5 2 4" xfId="91"/>
    <cellStyle name="Normal 5 2 4 2" xfId="390"/>
    <cellStyle name="Normal 5 2 5" xfId="391"/>
    <cellStyle name="Normal 5 2 6" xfId="392"/>
    <cellStyle name="Normal 5 3" xfId="92"/>
    <cellStyle name="Normal 5 3 2" xfId="93"/>
    <cellStyle name="Normal 5 3 2 2" xfId="393"/>
    <cellStyle name="Normal 5 3 3" xfId="94"/>
    <cellStyle name="Normal 5 3 3 2" xfId="394"/>
    <cellStyle name="Normal 5 3 4" xfId="395"/>
    <cellStyle name="Normal 5 4" xfId="95"/>
    <cellStyle name="Normal 5 4 2" xfId="96"/>
    <cellStyle name="Normal 5 4 2 2" xfId="396"/>
    <cellStyle name="Normal 5 4 3" xfId="397"/>
    <cellStyle name="Normal 5 5" xfId="97"/>
    <cellStyle name="Normal 5 5 2" xfId="98"/>
    <cellStyle name="Normal 5 5 2 2" xfId="398"/>
    <cellStyle name="Normal 5 5 3" xfId="399"/>
    <cellStyle name="Normal 5 6" xfId="99"/>
    <cellStyle name="Normal 5 6 2" xfId="100"/>
    <cellStyle name="Normal 5 6 2 2" xfId="400"/>
    <cellStyle name="Normal 5 6 3" xfId="401"/>
    <cellStyle name="Normal 5 7" xfId="101"/>
    <cellStyle name="Normal 5 7 2" xfId="402"/>
    <cellStyle name="Normal 5 8" xfId="102"/>
    <cellStyle name="Normal 5 8 2" xfId="403"/>
    <cellStyle name="Normal 5 9" xfId="103"/>
    <cellStyle name="Normal 5 9 2" xfId="404"/>
    <cellStyle name="Normal 6" xfId="17"/>
    <cellStyle name="Normal 6 2" xfId="276"/>
    <cellStyle name="Normal 7" xfId="104"/>
    <cellStyle name="Normal 7 10" xfId="405"/>
    <cellStyle name="Normal 7 2" xfId="105"/>
    <cellStyle name="Normal 7 2 2" xfId="106"/>
    <cellStyle name="Normal 7 2 2 2" xfId="406"/>
    <cellStyle name="Normal 7 2 3" xfId="107"/>
    <cellStyle name="Normal 7 2 3 2" xfId="407"/>
    <cellStyle name="Normal 7 2 4" xfId="408"/>
    <cellStyle name="Normal 7 3" xfId="108"/>
    <cellStyle name="Normal 7 3 2" xfId="109"/>
    <cellStyle name="Normal 7 3 2 2" xfId="409"/>
    <cellStyle name="Normal 7 3 3" xfId="410"/>
    <cellStyle name="Normal 7 4" xfId="110"/>
    <cellStyle name="Normal 7 4 2" xfId="111"/>
    <cellStyle name="Normal 7 4 2 2" xfId="411"/>
    <cellStyle name="Normal 7 4 3" xfId="412"/>
    <cellStyle name="Normal 7 5" xfId="112"/>
    <cellStyle name="Normal 7 5 2" xfId="113"/>
    <cellStyle name="Normal 7 5 2 2" xfId="413"/>
    <cellStyle name="Normal 7 5 3" xfId="414"/>
    <cellStyle name="Normal 7 6" xfId="114"/>
    <cellStyle name="Normal 7 6 2" xfId="415"/>
    <cellStyle name="Normal 7 7" xfId="115"/>
    <cellStyle name="Normal 7 7 2" xfId="416"/>
    <cellStyle name="Normal 7 8" xfId="116"/>
    <cellStyle name="Normal 7 8 2" xfId="417"/>
    <cellStyle name="Normal 7 9" xfId="418"/>
    <cellStyle name="Normal 8" xfId="14"/>
    <cellStyle name="Normal 8 2" xfId="117"/>
    <cellStyle name="Normal 8 2 2" xfId="118"/>
    <cellStyle name="Normal 8 2 2 2" xfId="419"/>
    <cellStyle name="Normal 8 2 3" xfId="420"/>
    <cellStyle name="Normal 8 3" xfId="119"/>
    <cellStyle name="Normal 8 3 2" xfId="120"/>
    <cellStyle name="Normal 8 3 2 2" xfId="421"/>
    <cellStyle name="Normal 8 3 3" xfId="422"/>
    <cellStyle name="Normal 8 4" xfId="121"/>
    <cellStyle name="Normal 8 4 2" xfId="122"/>
    <cellStyle name="Normal 8 4 2 2" xfId="423"/>
    <cellStyle name="Normal 8 4 3" xfId="424"/>
    <cellStyle name="Normal 8 5" xfId="123"/>
    <cellStyle name="Normal 8 5 2" xfId="425"/>
    <cellStyle name="Normal 8 6" xfId="426"/>
    <cellStyle name="Normal 9" xfId="124"/>
    <cellStyle name="Normal_SI.ATRtable" xfId="508"/>
    <cellStyle name="Normal_summary.tables" xfId="509"/>
    <cellStyle name="Note 2" xfId="277"/>
    <cellStyle name="Note 3" xfId="278"/>
    <cellStyle name="Note 4" xfId="279"/>
    <cellStyle name="Note 5" xfId="280"/>
    <cellStyle name="Output 2" xfId="281"/>
    <cellStyle name="Percent 2" xfId="8"/>
    <cellStyle name="Percent 2 10" xfId="427"/>
    <cellStyle name="Percent 2 11" xfId="428"/>
    <cellStyle name="Percent 2 12" xfId="504"/>
    <cellStyle name="Percent 2 2" xfId="125"/>
    <cellStyle name="Percent 2 2 10" xfId="282"/>
    <cellStyle name="Percent 2 2 11" xfId="283"/>
    <cellStyle name="Percent 2 2 12" xfId="284"/>
    <cellStyle name="Percent 2 2 2" xfId="126"/>
    <cellStyle name="Percent 2 2 2 2" xfId="127"/>
    <cellStyle name="Percent 2 2 2 2 2" xfId="429"/>
    <cellStyle name="Percent 2 2 2 3" xfId="430"/>
    <cellStyle name="Percent 2 2 3" xfId="128"/>
    <cellStyle name="Percent 2 2 3 2" xfId="431"/>
    <cellStyle name="Percent 2 2 4" xfId="129"/>
    <cellStyle name="Percent 2 2 4 2" xfId="432"/>
    <cellStyle name="Percent 2 2 5" xfId="285"/>
    <cellStyle name="Percent 2 2 6" xfId="286"/>
    <cellStyle name="Percent 2 2 7" xfId="287"/>
    <cellStyle name="Percent 2 2 8" xfId="288"/>
    <cellStyle name="Percent 2 2 9" xfId="289"/>
    <cellStyle name="Percent 2 3" xfId="130"/>
    <cellStyle name="Percent 2 3 10" xfId="290"/>
    <cellStyle name="Percent 2 3 11" xfId="291"/>
    <cellStyle name="Percent 2 3 12" xfId="292"/>
    <cellStyle name="Percent 2 3 2" xfId="131"/>
    <cellStyle name="Percent 2 3 2 2" xfId="433"/>
    <cellStyle name="Percent 2 3 3" xfId="132"/>
    <cellStyle name="Percent 2 3 3 2" xfId="434"/>
    <cellStyle name="Percent 2 3 4" xfId="293"/>
    <cellStyle name="Percent 2 3 5" xfId="294"/>
    <cellStyle name="Percent 2 3 6" xfId="295"/>
    <cellStyle name="Percent 2 3 7" xfId="296"/>
    <cellStyle name="Percent 2 3 8" xfId="297"/>
    <cellStyle name="Percent 2 3 9" xfId="298"/>
    <cellStyle name="Percent 2 4" xfId="133"/>
    <cellStyle name="Percent 2 4 10" xfId="299"/>
    <cellStyle name="Percent 2 4 11" xfId="300"/>
    <cellStyle name="Percent 2 4 12" xfId="301"/>
    <cellStyle name="Percent 2 4 2" xfId="134"/>
    <cellStyle name="Percent 2 4 2 2" xfId="435"/>
    <cellStyle name="Percent 2 4 3" xfId="302"/>
    <cellStyle name="Percent 2 4 4" xfId="303"/>
    <cellStyle name="Percent 2 4 5" xfId="304"/>
    <cellStyle name="Percent 2 4 6" xfId="305"/>
    <cellStyle name="Percent 2 4 7" xfId="306"/>
    <cellStyle name="Percent 2 4 8" xfId="307"/>
    <cellStyle name="Percent 2 4 9" xfId="308"/>
    <cellStyle name="Percent 2 5" xfId="135"/>
    <cellStyle name="Percent 2 5 2" xfId="136"/>
    <cellStyle name="Percent 2 5 2 2" xfId="436"/>
    <cellStyle name="Percent 2 5 3" xfId="437"/>
    <cellStyle name="Percent 2 6" xfId="137"/>
    <cellStyle name="Percent 2 6 2" xfId="138"/>
    <cellStyle name="Percent 2 6 2 2" xfId="438"/>
    <cellStyle name="Percent 2 6 3" xfId="439"/>
    <cellStyle name="Percent 2 7" xfId="139"/>
    <cellStyle name="Percent 2 7 2" xfId="440"/>
    <cellStyle name="Percent 2 8" xfId="140"/>
    <cellStyle name="Percent 2 8 2" xfId="441"/>
    <cellStyle name="Percent 2 9" xfId="141"/>
    <cellStyle name="Percent 2 9 2" xfId="442"/>
    <cellStyle name="Percent 3" xfId="16"/>
    <cellStyle name="Percent 3 10" xfId="443"/>
    <cellStyle name="Percent 3 11" xfId="444"/>
    <cellStyle name="Percent 3 2" xfId="142"/>
    <cellStyle name="Percent 3 2 2" xfId="143"/>
    <cellStyle name="Percent 3 2 2 2" xfId="144"/>
    <cellStyle name="Percent 3 2 2 2 2" xfId="445"/>
    <cellStyle name="Percent 3 2 2 3" xfId="446"/>
    <cellStyle name="Percent 3 2 3" xfId="145"/>
    <cellStyle name="Percent 3 2 3 2" xfId="447"/>
    <cellStyle name="Percent 3 2 4" xfId="146"/>
    <cellStyle name="Percent 3 2 4 2" xfId="448"/>
    <cellStyle name="Percent 3 2 5" xfId="449"/>
    <cellStyle name="Percent 3 2 6" xfId="450"/>
    <cellStyle name="Percent 3 3" xfId="147"/>
    <cellStyle name="Percent 3 3 2" xfId="148"/>
    <cellStyle name="Percent 3 3 2 2" xfId="451"/>
    <cellStyle name="Percent 3 3 3" xfId="149"/>
    <cellStyle name="Percent 3 3 3 2" xfId="452"/>
    <cellStyle name="Percent 3 3 4" xfId="453"/>
    <cellStyle name="Percent 3 4" xfId="150"/>
    <cellStyle name="Percent 3 4 2" xfId="151"/>
    <cellStyle name="Percent 3 4 2 2" xfId="454"/>
    <cellStyle name="Percent 3 4 3" xfId="455"/>
    <cellStyle name="Percent 3 5" xfId="152"/>
    <cellStyle name="Percent 3 5 2" xfId="153"/>
    <cellStyle name="Percent 3 5 2 2" xfId="456"/>
    <cellStyle name="Percent 3 5 3" xfId="457"/>
    <cellStyle name="Percent 3 6" xfId="154"/>
    <cellStyle name="Percent 3 6 2" xfId="155"/>
    <cellStyle name="Percent 3 6 2 2" xfId="458"/>
    <cellStyle name="Percent 3 6 3" xfId="459"/>
    <cellStyle name="Percent 3 7" xfId="156"/>
    <cellStyle name="Percent 3 7 2" xfId="460"/>
    <cellStyle name="Percent 3 8" xfId="157"/>
    <cellStyle name="Percent 3 8 2" xfId="461"/>
    <cellStyle name="Percent 3 9" xfId="158"/>
    <cellStyle name="Percent 3 9 2" xfId="462"/>
    <cellStyle name="Percent 4" xfId="159"/>
    <cellStyle name="Percent 4 10" xfId="463"/>
    <cellStyle name="Percent 4 11" xfId="464"/>
    <cellStyle name="Percent 4 2" xfId="160"/>
    <cellStyle name="Percent 4 2 2" xfId="161"/>
    <cellStyle name="Percent 4 2 2 2" xfId="162"/>
    <cellStyle name="Percent 4 2 2 2 2" xfId="465"/>
    <cellStyle name="Percent 4 2 2 3" xfId="466"/>
    <cellStyle name="Percent 4 2 3" xfId="163"/>
    <cellStyle name="Percent 4 2 3 2" xfId="467"/>
    <cellStyle name="Percent 4 2 4" xfId="164"/>
    <cellStyle name="Percent 4 2 4 2" xfId="468"/>
    <cellStyle name="Percent 4 2 5" xfId="469"/>
    <cellStyle name="Percent 4 2 6" xfId="470"/>
    <cellStyle name="Percent 4 3" xfId="165"/>
    <cellStyle name="Percent 4 3 2" xfId="166"/>
    <cellStyle name="Percent 4 3 2 2" xfId="471"/>
    <cellStyle name="Percent 4 3 3" xfId="167"/>
    <cellStyle name="Percent 4 3 3 2" xfId="472"/>
    <cellStyle name="Percent 4 3 4" xfId="473"/>
    <cellStyle name="Percent 4 4" xfId="168"/>
    <cellStyle name="Percent 4 4 2" xfId="169"/>
    <cellStyle name="Percent 4 4 2 2" xfId="474"/>
    <cellStyle name="Percent 4 4 3" xfId="475"/>
    <cellStyle name="Percent 4 5" xfId="170"/>
    <cellStyle name="Percent 4 5 2" xfId="171"/>
    <cellStyle name="Percent 4 5 2 2" xfId="476"/>
    <cellStyle name="Percent 4 5 3" xfId="477"/>
    <cellStyle name="Percent 4 6" xfId="172"/>
    <cellStyle name="Percent 4 6 2" xfId="173"/>
    <cellStyle name="Percent 4 6 2 2" xfId="478"/>
    <cellStyle name="Percent 4 6 3" xfId="479"/>
    <cellStyle name="Percent 4 7" xfId="174"/>
    <cellStyle name="Percent 4 7 2" xfId="480"/>
    <cellStyle name="Percent 4 8" xfId="175"/>
    <cellStyle name="Percent 4 8 2" xfId="481"/>
    <cellStyle name="Percent 4 9" xfId="176"/>
    <cellStyle name="Percent 4 9 2" xfId="482"/>
    <cellStyle name="Percent 5" xfId="177"/>
    <cellStyle name="Percent 5 10" xfId="483"/>
    <cellStyle name="Percent 5 2" xfId="178"/>
    <cellStyle name="Percent 5 2 2" xfId="179"/>
    <cellStyle name="Percent 5 2 2 2" xfId="484"/>
    <cellStyle name="Percent 5 2 3" xfId="180"/>
    <cellStyle name="Percent 5 2 3 2" xfId="485"/>
    <cellStyle name="Percent 5 2 4" xfId="486"/>
    <cellStyle name="Percent 5 3" xfId="181"/>
    <cellStyle name="Percent 5 3 2" xfId="182"/>
    <cellStyle name="Percent 5 3 2 2" xfId="487"/>
    <cellStyle name="Percent 5 3 3" xfId="488"/>
    <cellStyle name="Percent 5 4" xfId="183"/>
    <cellStyle name="Percent 5 4 2" xfId="184"/>
    <cellStyle name="Percent 5 4 2 2" xfId="489"/>
    <cellStyle name="Percent 5 4 3" xfId="490"/>
    <cellStyle name="Percent 5 5" xfId="185"/>
    <cellStyle name="Percent 5 5 2" xfId="186"/>
    <cellStyle name="Percent 5 5 2 2" xfId="491"/>
    <cellStyle name="Percent 5 5 3" xfId="492"/>
    <cellStyle name="Percent 5 6" xfId="187"/>
    <cellStyle name="Percent 5 6 2" xfId="493"/>
    <cellStyle name="Percent 5 7" xfId="188"/>
    <cellStyle name="Percent 5 7 2" xfId="494"/>
    <cellStyle name="Percent 5 8" xfId="189"/>
    <cellStyle name="Percent 5 8 2" xfId="495"/>
    <cellStyle name="Percent 5 9" xfId="496"/>
    <cellStyle name="Percent 6" xfId="309"/>
    <cellStyle name="Percent 7" xfId="505"/>
    <cellStyle name="Percent 9" xfId="310"/>
    <cellStyle name="Total 2" xfId="311"/>
    <cellStyle name="Warning Text 2" xfId="3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6</xdr:col>
      <xdr:colOff>34925</xdr:colOff>
      <xdr:row>4</xdr:row>
      <xdr:rowOff>22225</xdr:rowOff>
    </xdr:from>
    <xdr:to>
      <xdr:col>21</xdr:col>
      <xdr:colOff>16245</xdr:colOff>
      <xdr:row>43</xdr:row>
      <xdr:rowOff>174625</xdr:rowOff>
    </xdr:to>
    <xdr:pic>
      <xdr:nvPicPr>
        <xdr:cNvPr id="4" name="Picture 3">
          <a:extLst>
            <a:ext uri="{FF2B5EF4-FFF2-40B4-BE49-F238E27FC236}">
              <a16:creationId xmlns="" xmlns:a16="http://schemas.microsoft.com/office/drawing/2014/main" id="{29945AB9-0B9E-F040-86C4-36FC6D316E9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870825" y="784225"/>
          <a:ext cx="9773020" cy="77724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190500</xdr:colOff>
      <xdr:row>4</xdr:row>
      <xdr:rowOff>0</xdr:rowOff>
    </xdr:from>
    <xdr:to>
      <xdr:col>23</xdr:col>
      <xdr:colOff>304800</xdr:colOff>
      <xdr:row>34</xdr:row>
      <xdr:rowOff>23101</xdr:rowOff>
    </xdr:to>
    <xdr:pic>
      <xdr:nvPicPr>
        <xdr:cNvPr id="3" name="Picture 2">
          <a:extLst>
            <a:ext uri="{FF2B5EF4-FFF2-40B4-BE49-F238E27FC236}">
              <a16:creationId xmlns="" xmlns:a16="http://schemas.microsoft.com/office/drawing/2014/main" id="{608F5024-1D21-E54F-B7D1-099C50BEC6D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077700" y="762000"/>
          <a:ext cx="10058400" cy="592860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bo.gov/publication/55195"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cbo.gov/publication/55195"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cbo.gov/publication/55195"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cbo.gov/publication/55195"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cbo.gov/publication/55195"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cbo.gov/publication/55195"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cbo.gov/publication/55195"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8.bin"/><Relationship Id="rId1" Type="http://schemas.openxmlformats.org/officeDocument/2006/relationships/hyperlink" Target="http://www.cbo.gov/publication/55195"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9.bin"/><Relationship Id="rId1" Type="http://schemas.openxmlformats.org/officeDocument/2006/relationships/hyperlink" Target="http://www.cbo.gov/publication/5519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5"/>
  <sheetViews>
    <sheetView tabSelected="1" workbookViewId="0"/>
  </sheetViews>
  <sheetFormatPr defaultColWidth="9.1796875" defaultRowHeight="15" customHeight="1"/>
  <cols>
    <col min="1" max="1" width="131.1796875" style="19" customWidth="1"/>
    <col min="2" max="16384" width="9.1796875" style="19"/>
  </cols>
  <sheetData>
    <row r="1" spans="1:1" s="32" customFormat="1" ht="15" customHeight="1">
      <c r="A1" s="4" t="s">
        <v>168</v>
      </c>
    </row>
    <row r="2" spans="1:1" s="32" customFormat="1" ht="15" customHeight="1">
      <c r="A2" s="27" t="s">
        <v>2</v>
      </c>
    </row>
    <row r="3" spans="1:1" s="32" customFormat="1" ht="15" customHeight="1"/>
    <row r="4" spans="1:1" s="32" customFormat="1" ht="15" customHeight="1"/>
    <row r="5" spans="1:1" ht="15" customHeight="1">
      <c r="A5" s="31" t="s">
        <v>0</v>
      </c>
    </row>
    <row r="6" spans="1:1" ht="15" customHeight="1">
      <c r="A6" s="31"/>
    </row>
    <row r="7" spans="1:1" ht="15" customHeight="1">
      <c r="A7" s="148" t="s">
        <v>166</v>
      </c>
    </row>
    <row r="8" spans="1:1" ht="15" customHeight="1">
      <c r="A8" s="27" t="str">
        <f>'Table 1'!A5:Q5</f>
        <v>Table 1. 
Projected Revenues, Outlays, and Deficits in CBO's Baseline and Under the President's Budget</v>
      </c>
    </row>
    <row r="9" spans="1:1" ht="15" customHeight="1">
      <c r="A9" s="28" t="str">
        <f>'Table 2'!A5</f>
        <v>Table 2. 
CBO’s Estimate of the President's Budget</v>
      </c>
    </row>
    <row r="10" spans="1:1" ht="15" customHeight="1">
      <c r="A10" s="28" t="str">
        <f>'Table 3'!A5</f>
        <v>Table 3. 
CBO's Estimate of the Effect of the President's Budget Proposals</v>
      </c>
    </row>
    <row r="11" spans="1:1" ht="15" customHeight="1">
      <c r="A11" s="27" t="str">
        <f>'Table 4'!A5</f>
        <v>Table 4. 
Discretionary Budget Authority Proposed by the President for 2020, Compared With 2019 Appropriations</v>
      </c>
    </row>
    <row r="12" spans="1:1" ht="15" customHeight="1">
      <c r="A12" s="27" t="str">
        <f>'Table 5'!A5</f>
        <v>Table 5. 
Differences Between CBO's and the Administration's Estimates of the President's Budget</v>
      </c>
    </row>
    <row r="13" spans="1:1" ht="15" customHeight="1">
      <c r="A13" s="27" t="str">
        <f>'Supplemental Table'!A5</f>
        <v xml:space="preserve">Supplemental Table. 
Estimates of the Effects of the President's Budget Proposals on Revenues </v>
      </c>
    </row>
    <row r="14" spans="1:1" ht="15" customHeight="1">
      <c r="A14" s="27"/>
    </row>
    <row r="15" spans="1:1" ht="15" customHeight="1">
      <c r="A15" s="149" t="s">
        <v>167</v>
      </c>
    </row>
    <row r="16" spans="1:1" ht="15" customHeight="1">
      <c r="A16" s="27" t="str">
        <f>'Figure 1'!A5</f>
        <v>Figure 1. 
Deficits and Debt Projected in CBO’s May 2019 Baseline and Under the President’s 2020 Budget</v>
      </c>
    </row>
    <row r="17" spans="1:1" ht="15" customHeight="1">
      <c r="A17" s="27" t="str">
        <f>'Figure 2'!A5</f>
        <v>Figure 2. 
Sources of Differences Between CBO’s Estimates of 10-Year Budget Deficits in the May 2019 Baseline and Under the President’s 2020 Budget</v>
      </c>
    </row>
    <row r="19" spans="1:1" ht="15" customHeight="1">
      <c r="A19" s="27"/>
    </row>
    <row r="20" spans="1:1" ht="15" customHeight="1">
      <c r="A20" s="27"/>
    </row>
    <row r="21" spans="1:1" ht="15" customHeight="1">
      <c r="A21" s="27"/>
    </row>
    <row r="22" spans="1:1" ht="15" customHeight="1">
      <c r="A22" s="22"/>
    </row>
    <row r="24" spans="1:1" ht="15" customHeight="1">
      <c r="A24" s="20"/>
    </row>
    <row r="25" spans="1:1" ht="15" customHeight="1">
      <c r="A25" s="25"/>
    </row>
  </sheetData>
  <hyperlinks>
    <hyperlink ref="A8" location="'Table 1'!A1" display="'Table 1'!A1"/>
    <hyperlink ref="A9" location="'Table 2'!A1" display="'Table 2'!A1"/>
    <hyperlink ref="A11" location="'Table 4'!A1" display="'Table 4'!A1"/>
    <hyperlink ref="A13" location="'Supplemental Table'!A1" display="'Supplemental Table'!A1"/>
    <hyperlink ref="A12" location="'Table 5'!A1" display="'Table 5'!A1"/>
    <hyperlink ref="A16" location="'Figure 1'!A1" display="'Figure 1'!A1"/>
    <hyperlink ref="A2" r:id="rId1"/>
    <hyperlink ref="A10" location="'Table 3'!A1" display="'Table 3'!A1"/>
    <hyperlink ref="A17" location="'Figure 2'!A1" display="'Figure 2'!A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Q50"/>
  <sheetViews>
    <sheetView zoomScaleNormal="100" workbookViewId="0"/>
  </sheetViews>
  <sheetFormatPr defaultColWidth="12.453125" defaultRowHeight="15" customHeight="1"/>
  <cols>
    <col min="1" max="1" width="2.81640625" style="8" customWidth="1"/>
    <col min="2" max="2" width="3.1796875" style="8" customWidth="1"/>
    <col min="3" max="3" width="25.36328125" style="8" customWidth="1"/>
    <col min="4" max="4" width="7.81640625" style="8" customWidth="1"/>
    <col min="5" max="17" width="8.1796875" style="8" customWidth="1"/>
    <col min="18" max="20" width="12.453125" style="8" customWidth="1"/>
    <col min="21" max="21" width="24" style="8" customWidth="1"/>
    <col min="22" max="33" width="9.453125" style="8" customWidth="1"/>
    <col min="34" max="34" width="4.81640625" style="8" customWidth="1"/>
    <col min="35" max="36" width="9.453125" style="8" customWidth="1"/>
    <col min="37" max="16384" width="12.453125" style="8"/>
  </cols>
  <sheetData>
    <row r="1" spans="1:17" s="26" customFormat="1" ht="15" customHeight="1">
      <c r="A1" s="4" t="s">
        <v>168</v>
      </c>
    </row>
    <row r="2" spans="1:17" s="26" customFormat="1" ht="15" customHeight="1">
      <c r="A2" s="27" t="s">
        <v>2</v>
      </c>
    </row>
    <row r="3" spans="1:17" s="26" customFormat="1" ht="15" customHeight="1"/>
    <row r="4" spans="1:17" s="26" customFormat="1" ht="15" customHeight="1"/>
    <row r="5" spans="1:17" s="6" customFormat="1" ht="30" customHeight="1">
      <c r="A5" s="157" t="s">
        <v>3</v>
      </c>
      <c r="B5" s="157"/>
      <c r="C5" s="157"/>
      <c r="D5" s="157"/>
      <c r="E5" s="157"/>
      <c r="F5" s="157"/>
      <c r="G5" s="157"/>
      <c r="H5" s="157"/>
      <c r="I5" s="157"/>
      <c r="J5" s="157"/>
      <c r="K5" s="157"/>
      <c r="L5" s="157"/>
      <c r="M5" s="157"/>
      <c r="N5" s="157"/>
      <c r="O5" s="157"/>
      <c r="P5" s="157"/>
      <c r="Q5" s="157"/>
    </row>
    <row r="6" spans="1:17" s="6" customFormat="1" ht="15" customHeight="1">
      <c r="A6" s="36" t="s">
        <v>4</v>
      </c>
      <c r="B6" s="37"/>
      <c r="C6" s="37"/>
      <c r="D6" s="37"/>
      <c r="E6" s="37"/>
      <c r="F6" s="37"/>
      <c r="G6" s="37"/>
      <c r="H6" s="37"/>
      <c r="I6" s="37"/>
      <c r="J6" s="37"/>
      <c r="K6" s="37"/>
      <c r="L6" s="37"/>
      <c r="M6" s="37"/>
      <c r="N6" s="37"/>
      <c r="O6" s="37"/>
      <c r="P6" s="37"/>
      <c r="Q6" s="37"/>
    </row>
    <row r="7" spans="1:17" s="6" customFormat="1" ht="15" customHeight="1">
      <c r="A7" s="38"/>
      <c r="B7" s="39"/>
      <c r="C7" s="39"/>
      <c r="D7" s="40"/>
      <c r="E7" s="40"/>
      <c r="F7" s="40"/>
      <c r="G7" s="40"/>
      <c r="H7" s="40"/>
      <c r="I7" s="40"/>
      <c r="J7" s="40"/>
      <c r="K7" s="40"/>
      <c r="L7" s="40"/>
      <c r="M7" s="40"/>
      <c r="N7" s="40"/>
      <c r="O7" s="40"/>
      <c r="P7" s="40"/>
      <c r="Q7" s="40"/>
    </row>
    <row r="8" spans="1:17" s="17" customFormat="1" ht="15" customHeight="1">
      <c r="A8" s="39"/>
      <c r="B8" s="39"/>
      <c r="C8" s="39"/>
      <c r="D8" s="41"/>
      <c r="E8" s="41"/>
      <c r="F8" s="41"/>
      <c r="G8" s="41"/>
      <c r="H8" s="41"/>
      <c r="I8" s="41"/>
      <c r="J8" s="41"/>
      <c r="K8" s="41"/>
      <c r="L8" s="41"/>
      <c r="M8" s="41"/>
      <c r="N8" s="41"/>
      <c r="O8" s="41"/>
      <c r="P8" s="161" t="s">
        <v>5</v>
      </c>
      <c r="Q8" s="161"/>
    </row>
    <row r="9" spans="1:17" s="17" customFormat="1" ht="15" customHeight="1">
      <c r="A9" s="39"/>
      <c r="B9" s="39"/>
      <c r="C9" s="39"/>
      <c r="D9" s="42" t="s">
        <v>6</v>
      </c>
      <c r="E9" s="43"/>
      <c r="F9" s="43"/>
      <c r="G9" s="43"/>
      <c r="H9" s="43"/>
      <c r="I9" s="43"/>
      <c r="J9" s="43"/>
      <c r="K9" s="43"/>
      <c r="L9" s="43"/>
      <c r="M9" s="43"/>
      <c r="N9" s="43"/>
      <c r="O9" s="43"/>
      <c r="P9" s="44" t="s">
        <v>7</v>
      </c>
      <c r="Q9" s="44" t="s">
        <v>7</v>
      </c>
    </row>
    <row r="10" spans="1:17" s="17" customFormat="1" ht="15" customHeight="1">
      <c r="A10" s="45"/>
      <c r="B10" s="45"/>
      <c r="C10" s="45"/>
      <c r="D10" s="46">
        <v>2018</v>
      </c>
      <c r="E10" s="46">
        <v>2019</v>
      </c>
      <c r="F10" s="46">
        <v>2020</v>
      </c>
      <c r="G10" s="46">
        <v>2021</v>
      </c>
      <c r="H10" s="46">
        <v>2022</v>
      </c>
      <c r="I10" s="46">
        <v>2023</v>
      </c>
      <c r="J10" s="46">
        <v>2024</v>
      </c>
      <c r="K10" s="46">
        <v>2025</v>
      </c>
      <c r="L10" s="46">
        <v>2026</v>
      </c>
      <c r="M10" s="46">
        <v>2027</v>
      </c>
      <c r="N10" s="46">
        <v>2028</v>
      </c>
      <c r="O10" s="46">
        <v>2029</v>
      </c>
      <c r="P10" s="46">
        <v>2024</v>
      </c>
      <c r="Q10" s="46">
        <v>2029</v>
      </c>
    </row>
    <row r="11" spans="1:17" s="17" customFormat="1" ht="15" customHeight="1">
      <c r="A11" s="14"/>
      <c r="B11" s="16"/>
      <c r="C11" s="16"/>
      <c r="D11" s="162" t="s">
        <v>8</v>
      </c>
      <c r="E11" s="163"/>
      <c r="F11" s="163"/>
      <c r="G11" s="163"/>
      <c r="H11" s="163"/>
      <c r="I11" s="163"/>
      <c r="J11" s="163"/>
      <c r="K11" s="163"/>
      <c r="L11" s="163"/>
      <c r="M11" s="163"/>
      <c r="N11" s="163"/>
      <c r="O11" s="163"/>
      <c r="P11" s="163"/>
      <c r="Q11" s="163"/>
    </row>
    <row r="12" spans="1:17" s="17" customFormat="1" ht="15" customHeight="1">
      <c r="A12" s="14"/>
      <c r="B12" s="16"/>
      <c r="C12" s="16"/>
      <c r="D12" s="14"/>
      <c r="E12" s="16"/>
      <c r="F12" s="16"/>
      <c r="G12" s="15"/>
    </row>
    <row r="13" spans="1:17" s="17" customFormat="1" ht="15" customHeight="1">
      <c r="A13" s="47" t="s">
        <v>9</v>
      </c>
      <c r="B13" s="47"/>
      <c r="C13" s="47"/>
      <c r="D13" s="56">
        <v>3329.904</v>
      </c>
      <c r="E13" s="56">
        <v>3510.962</v>
      </c>
      <c r="F13" s="56">
        <v>3680.93</v>
      </c>
      <c r="G13" s="56">
        <v>3833.875</v>
      </c>
      <c r="H13" s="56">
        <v>4004.2049999999999</v>
      </c>
      <c r="I13" s="56">
        <v>4199.518</v>
      </c>
      <c r="J13" s="56">
        <v>4439.0659999999998</v>
      </c>
      <c r="K13" s="56">
        <v>4636.942</v>
      </c>
      <c r="L13" s="56">
        <v>4945.8540000000003</v>
      </c>
      <c r="M13" s="56">
        <v>5244.3850000000002</v>
      </c>
      <c r="N13" s="56">
        <v>5437.0810000000001</v>
      </c>
      <c r="O13" s="56">
        <v>5663.7629999999999</v>
      </c>
      <c r="P13" s="56">
        <v>20157.594000000001</v>
      </c>
      <c r="Q13" s="56">
        <v>46085.618999999999</v>
      </c>
    </row>
    <row r="14" spans="1:17" s="17" customFormat="1" ht="15" customHeight="1">
      <c r="A14" s="47" t="s">
        <v>10</v>
      </c>
      <c r="B14" s="47"/>
      <c r="C14" s="47"/>
      <c r="D14" s="56">
        <v>4109.1540000000005</v>
      </c>
      <c r="E14" s="56">
        <v>4407.3620000000001</v>
      </c>
      <c r="F14" s="56">
        <v>4572.5519999999997</v>
      </c>
      <c r="G14" s="56">
        <v>4795.5039999999999</v>
      </c>
      <c r="H14" s="56">
        <v>5120.5</v>
      </c>
      <c r="I14" s="56">
        <v>5321.0320000000002</v>
      </c>
      <c r="J14" s="56">
        <v>5509.71</v>
      </c>
      <c r="K14" s="56">
        <v>5825.6409999999996</v>
      </c>
      <c r="L14" s="56">
        <v>6124.5060000000003</v>
      </c>
      <c r="M14" s="56">
        <v>6406.2529999999997</v>
      </c>
      <c r="N14" s="56">
        <v>6835.87</v>
      </c>
      <c r="O14" s="56">
        <v>6973.4989999999998</v>
      </c>
      <c r="P14" s="56">
        <v>25319.297999999999</v>
      </c>
      <c r="Q14" s="56">
        <v>57485.067000000003</v>
      </c>
    </row>
    <row r="15" spans="1:17" s="26" customFormat="1" ht="7" customHeight="1">
      <c r="A15" s="48"/>
      <c r="B15" s="48"/>
      <c r="C15" s="48"/>
      <c r="D15" s="56" t="s">
        <v>11</v>
      </c>
      <c r="E15" s="56" t="s">
        <v>11</v>
      </c>
      <c r="F15" s="56" t="s">
        <v>11</v>
      </c>
      <c r="G15" s="56" t="s">
        <v>11</v>
      </c>
      <c r="H15" s="56" t="s">
        <v>11</v>
      </c>
      <c r="I15" s="56" t="s">
        <v>11</v>
      </c>
      <c r="J15" s="56" t="s">
        <v>11</v>
      </c>
      <c r="K15" s="56" t="s">
        <v>11</v>
      </c>
      <c r="L15" s="56" t="s">
        <v>11</v>
      </c>
      <c r="M15" s="56" t="s">
        <v>11</v>
      </c>
      <c r="N15" s="56" t="s">
        <v>11</v>
      </c>
      <c r="O15" s="56" t="s">
        <v>11</v>
      </c>
      <c r="P15" s="56" t="s">
        <v>12</v>
      </c>
      <c r="Q15" s="56" t="s">
        <v>12</v>
      </c>
    </row>
    <row r="16" spans="1:17" ht="15" customHeight="1">
      <c r="A16" s="47"/>
      <c r="B16" s="49" t="s">
        <v>13</v>
      </c>
      <c r="C16" s="49"/>
      <c r="D16" s="56">
        <v>-779.25</v>
      </c>
      <c r="E16" s="56">
        <v>-896.4</v>
      </c>
      <c r="F16" s="56">
        <v>-891.62199999999996</v>
      </c>
      <c r="G16" s="56">
        <v>-961.62900000000002</v>
      </c>
      <c r="H16" s="56">
        <v>-1116.2950000000001</v>
      </c>
      <c r="I16" s="56">
        <v>-1121.5139999999999</v>
      </c>
      <c r="J16" s="56">
        <v>-1070.644</v>
      </c>
      <c r="K16" s="56">
        <v>-1188.6990000000001</v>
      </c>
      <c r="L16" s="56">
        <v>-1178.652</v>
      </c>
      <c r="M16" s="56">
        <v>-1161.8679999999999</v>
      </c>
      <c r="N16" s="56">
        <v>-1398.789</v>
      </c>
      <c r="O16" s="56">
        <v>-1309.7360000000001</v>
      </c>
      <c r="P16" s="56">
        <v>-5161.7039999999997</v>
      </c>
      <c r="Q16" s="56">
        <v>-11399.448</v>
      </c>
    </row>
    <row r="17" spans="1:17" ht="15" customHeight="1">
      <c r="A17" s="47"/>
      <c r="B17" s="47"/>
      <c r="C17" s="47"/>
      <c r="D17" s="57"/>
      <c r="E17" s="57"/>
      <c r="F17" s="57"/>
      <c r="G17" s="57"/>
      <c r="H17" s="57"/>
      <c r="I17" s="57"/>
      <c r="J17" s="57"/>
      <c r="K17" s="57"/>
      <c r="L17" s="57"/>
      <c r="M17" s="57"/>
      <c r="N17" s="57"/>
      <c r="O17" s="57"/>
      <c r="P17" s="57"/>
    </row>
    <row r="18" spans="1:17" ht="15" customHeight="1">
      <c r="A18" s="38"/>
      <c r="B18" s="49"/>
      <c r="C18" s="49"/>
      <c r="D18" s="158" t="s">
        <v>14</v>
      </c>
      <c r="E18" s="158"/>
      <c r="F18" s="158"/>
      <c r="G18" s="158"/>
      <c r="H18" s="158"/>
      <c r="I18" s="158"/>
      <c r="J18" s="158"/>
      <c r="K18" s="158"/>
      <c r="L18" s="158"/>
      <c r="M18" s="158"/>
      <c r="N18" s="158"/>
      <c r="O18" s="158"/>
      <c r="P18" s="158"/>
    </row>
    <row r="19" spans="1:17" ht="15" customHeight="1">
      <c r="A19" s="47"/>
      <c r="B19" s="47"/>
      <c r="C19" s="47"/>
      <c r="D19" s="57"/>
      <c r="E19" s="57"/>
      <c r="F19" s="57"/>
      <c r="G19" s="57"/>
      <c r="H19" s="57"/>
      <c r="I19" s="57"/>
      <c r="J19" s="57"/>
      <c r="K19" s="57"/>
      <c r="L19" s="57"/>
      <c r="M19" s="57"/>
      <c r="N19" s="57"/>
      <c r="O19" s="57"/>
      <c r="P19" s="57"/>
    </row>
    <row r="20" spans="1:17" ht="15" customHeight="1">
      <c r="A20" s="47" t="s">
        <v>9</v>
      </c>
      <c r="B20" s="47"/>
      <c r="C20" s="47"/>
      <c r="D20" s="56">
        <v>3329.904</v>
      </c>
      <c r="E20" s="56">
        <v>3511.2890000000002</v>
      </c>
      <c r="F20" s="56">
        <v>3685.9720000000002</v>
      </c>
      <c r="G20" s="56">
        <v>3837.431</v>
      </c>
      <c r="H20" s="56">
        <v>4006.2669999999998</v>
      </c>
      <c r="I20" s="56">
        <v>4199.125</v>
      </c>
      <c r="J20" s="56">
        <v>4438.3010000000004</v>
      </c>
      <c r="K20" s="56">
        <v>4628.6239999999998</v>
      </c>
      <c r="L20" s="56">
        <v>4846.3729999999996</v>
      </c>
      <c r="M20" s="56">
        <v>4999.8770000000004</v>
      </c>
      <c r="N20" s="56">
        <v>5172.9459999999999</v>
      </c>
      <c r="O20" s="56">
        <v>5388.7049999999999</v>
      </c>
      <c r="P20" s="56">
        <v>20167.096000000001</v>
      </c>
      <c r="Q20" s="53">
        <v>45203.620999999999</v>
      </c>
    </row>
    <row r="21" spans="1:17" ht="15" customHeight="1">
      <c r="A21" s="47" t="s">
        <v>10</v>
      </c>
      <c r="B21" s="47"/>
      <c r="C21" s="47"/>
      <c r="D21" s="56">
        <v>4109.1540000000005</v>
      </c>
      <c r="E21" s="56">
        <v>4407.3609999999999</v>
      </c>
      <c r="F21" s="56">
        <v>4652.1880000000001</v>
      </c>
      <c r="G21" s="56">
        <v>4758.7039999999997</v>
      </c>
      <c r="H21" s="56">
        <v>5079.0280000000002</v>
      </c>
      <c r="I21" s="56">
        <v>5209.527</v>
      </c>
      <c r="J21" s="56">
        <v>5326.8209999999999</v>
      </c>
      <c r="K21" s="56">
        <v>5565.6080000000002</v>
      </c>
      <c r="L21" s="56">
        <v>5784.0330000000004</v>
      </c>
      <c r="M21" s="56">
        <v>6014.741</v>
      </c>
      <c r="N21" s="56">
        <v>6340.9989999999998</v>
      </c>
      <c r="O21" s="56">
        <v>6407.6940000000004</v>
      </c>
      <c r="P21" s="56">
        <v>25026.268</v>
      </c>
      <c r="Q21" s="53">
        <v>55139.343000000001</v>
      </c>
    </row>
    <row r="22" spans="1:17" ht="7" customHeight="1">
      <c r="A22" s="47"/>
      <c r="B22" s="47"/>
      <c r="C22" s="47"/>
      <c r="D22" s="56" t="s">
        <v>11</v>
      </c>
      <c r="E22" s="56" t="s">
        <v>11</v>
      </c>
      <c r="F22" s="56" t="s">
        <v>11</v>
      </c>
      <c r="G22" s="56" t="s">
        <v>11</v>
      </c>
      <c r="H22" s="56" t="s">
        <v>11</v>
      </c>
      <c r="I22" s="56" t="s">
        <v>11</v>
      </c>
      <c r="J22" s="56" t="s">
        <v>11</v>
      </c>
      <c r="K22" s="56" t="s">
        <v>11</v>
      </c>
      <c r="L22" s="56" t="s">
        <v>11</v>
      </c>
      <c r="M22" s="56" t="s">
        <v>11</v>
      </c>
      <c r="N22" s="56" t="s">
        <v>11</v>
      </c>
      <c r="O22" s="56" t="s">
        <v>11</v>
      </c>
      <c r="P22" s="56" t="s">
        <v>12</v>
      </c>
      <c r="Q22" s="53" t="s">
        <v>12</v>
      </c>
    </row>
    <row r="23" spans="1:17" ht="15" customHeight="1">
      <c r="A23" s="47"/>
      <c r="B23" s="47" t="s">
        <v>13</v>
      </c>
      <c r="C23" s="47"/>
      <c r="D23" s="56">
        <v>-779.25</v>
      </c>
      <c r="E23" s="56">
        <v>-896.072</v>
      </c>
      <c r="F23" s="56">
        <v>-966.21600000000001</v>
      </c>
      <c r="G23" s="56">
        <v>-921.27300000000002</v>
      </c>
      <c r="H23" s="56">
        <v>-1072.761</v>
      </c>
      <c r="I23" s="56">
        <v>-1010.402</v>
      </c>
      <c r="J23" s="56">
        <v>-888.52</v>
      </c>
      <c r="K23" s="56">
        <v>-936.98400000000004</v>
      </c>
      <c r="L23" s="56">
        <v>-937.66</v>
      </c>
      <c r="M23" s="56">
        <v>-1014.864</v>
      </c>
      <c r="N23" s="56">
        <v>-1168.0530000000001</v>
      </c>
      <c r="O23" s="56">
        <v>-1018.989</v>
      </c>
      <c r="P23" s="56">
        <v>-4859.1719999999996</v>
      </c>
      <c r="Q23" s="53">
        <v>-9935.7219999999998</v>
      </c>
    </row>
    <row r="24" spans="1:17" ht="15" customHeight="1">
      <c r="A24" s="47"/>
      <c r="B24" s="47"/>
      <c r="C24" s="47"/>
      <c r="D24" s="57"/>
      <c r="E24" s="57"/>
      <c r="F24" s="57"/>
      <c r="G24" s="57"/>
      <c r="H24" s="57"/>
      <c r="I24" s="57"/>
      <c r="J24" s="57"/>
      <c r="K24" s="57"/>
      <c r="L24" s="57"/>
      <c r="M24" s="57"/>
      <c r="N24" s="57"/>
      <c r="O24" s="57"/>
      <c r="P24" s="57"/>
    </row>
    <row r="25" spans="1:17" ht="15" customHeight="1">
      <c r="A25" s="47"/>
      <c r="B25" s="47"/>
      <c r="C25" s="47"/>
      <c r="D25" s="158" t="s">
        <v>15</v>
      </c>
      <c r="E25" s="158"/>
      <c r="F25" s="158"/>
      <c r="G25" s="158"/>
      <c r="H25" s="158"/>
      <c r="I25" s="158"/>
      <c r="J25" s="158"/>
      <c r="K25" s="158"/>
      <c r="L25" s="158"/>
      <c r="M25" s="158"/>
      <c r="N25" s="158"/>
      <c r="O25" s="158"/>
      <c r="P25" s="158"/>
      <c r="Q25" s="158"/>
    </row>
    <row r="26" spans="1:17" ht="15" customHeight="1">
      <c r="A26" s="47"/>
      <c r="B26" s="47"/>
      <c r="C26" s="47"/>
      <c r="D26" s="57"/>
      <c r="E26" s="57"/>
      <c r="F26" s="57"/>
      <c r="G26" s="57"/>
      <c r="H26" s="57"/>
      <c r="I26" s="57"/>
      <c r="J26" s="57"/>
      <c r="K26" s="57"/>
      <c r="L26" s="57"/>
      <c r="M26" s="57"/>
      <c r="N26" s="57"/>
      <c r="O26" s="57"/>
      <c r="P26" s="57"/>
    </row>
    <row r="27" spans="1:17" ht="15" customHeight="1">
      <c r="A27" s="47" t="s">
        <v>9</v>
      </c>
      <c r="B27" s="47"/>
      <c r="C27" s="47"/>
      <c r="D27" s="56" t="s">
        <v>27</v>
      </c>
      <c r="E27" s="56">
        <v>0.32700000000000001</v>
      </c>
      <c r="F27" s="56">
        <v>5.0419999999999998</v>
      </c>
      <c r="G27" s="56">
        <v>3.556</v>
      </c>
      <c r="H27" s="56">
        <v>2.0619999999999998</v>
      </c>
      <c r="I27" s="56">
        <v>-0.39300000000000002</v>
      </c>
      <c r="J27" s="56">
        <v>-0.76500000000000001</v>
      </c>
      <c r="K27" s="56">
        <v>-8.3179999999999996</v>
      </c>
      <c r="L27" s="56">
        <v>-99.480999999999995</v>
      </c>
      <c r="M27" s="56">
        <v>-244.50800000000001</v>
      </c>
      <c r="N27" s="56">
        <v>-264.13499999999999</v>
      </c>
      <c r="O27" s="56">
        <v>-275.05799999999999</v>
      </c>
      <c r="P27" s="56">
        <v>9.5020000000000007</v>
      </c>
      <c r="Q27" s="53">
        <v>-881.99800000000005</v>
      </c>
    </row>
    <row r="28" spans="1:17" ht="15" customHeight="1">
      <c r="A28" s="47" t="s">
        <v>10</v>
      </c>
      <c r="B28" s="47"/>
      <c r="C28" s="47"/>
      <c r="D28" s="56" t="s">
        <v>27</v>
      </c>
      <c r="E28" s="56">
        <v>-1E-3</v>
      </c>
      <c r="F28" s="56">
        <v>79.635999999999996</v>
      </c>
      <c r="G28" s="56">
        <v>-36.799999999999997</v>
      </c>
      <c r="H28" s="56">
        <v>-41.472000000000001</v>
      </c>
      <c r="I28" s="56">
        <v>-111.505</v>
      </c>
      <c r="J28" s="56">
        <v>-182.88900000000001</v>
      </c>
      <c r="K28" s="56">
        <v>-260.03300000000002</v>
      </c>
      <c r="L28" s="56">
        <v>-340.47300000000001</v>
      </c>
      <c r="M28" s="56">
        <v>-391.512</v>
      </c>
      <c r="N28" s="56">
        <v>-494.87099999999998</v>
      </c>
      <c r="O28" s="56">
        <v>-565.80499999999995</v>
      </c>
      <c r="P28" s="56">
        <v>-293.02999999999997</v>
      </c>
      <c r="Q28" s="53">
        <v>-2345.7240000000002</v>
      </c>
    </row>
    <row r="29" spans="1:17" ht="7" customHeight="1">
      <c r="A29" s="47"/>
      <c r="B29" s="47"/>
      <c r="C29" s="47"/>
      <c r="D29" s="56" t="s">
        <v>11</v>
      </c>
      <c r="E29" s="56" t="s">
        <v>11</v>
      </c>
      <c r="F29" s="56" t="s">
        <v>11</v>
      </c>
      <c r="G29" s="56" t="s">
        <v>11</v>
      </c>
      <c r="H29" s="56" t="s">
        <v>11</v>
      </c>
      <c r="I29" s="56" t="s">
        <v>11</v>
      </c>
      <c r="J29" s="56" t="s">
        <v>11</v>
      </c>
      <c r="K29" s="56" t="s">
        <v>11</v>
      </c>
      <c r="L29" s="56" t="s">
        <v>11</v>
      </c>
      <c r="M29" s="56" t="s">
        <v>11</v>
      </c>
      <c r="N29" s="56" t="s">
        <v>11</v>
      </c>
      <c r="O29" s="56" t="s">
        <v>11</v>
      </c>
      <c r="P29" s="56" t="s">
        <v>12</v>
      </c>
      <c r="Q29" s="53" t="s">
        <v>12</v>
      </c>
    </row>
    <row r="30" spans="1:17" ht="15" customHeight="1">
      <c r="A30" s="47"/>
      <c r="B30" s="47" t="s">
        <v>16</v>
      </c>
      <c r="C30" s="47"/>
      <c r="D30" s="56" t="s">
        <v>27</v>
      </c>
      <c r="E30" s="56">
        <v>0.32800000000000001</v>
      </c>
      <c r="F30" s="56">
        <v>-74.593999999999994</v>
      </c>
      <c r="G30" s="56">
        <v>40.356000000000002</v>
      </c>
      <c r="H30" s="56">
        <v>43.533999999999999</v>
      </c>
      <c r="I30" s="56">
        <v>111.11199999999999</v>
      </c>
      <c r="J30" s="56">
        <v>182.124</v>
      </c>
      <c r="K30" s="56">
        <v>251.715</v>
      </c>
      <c r="L30" s="56">
        <v>240.99199999999999</v>
      </c>
      <c r="M30" s="56">
        <v>147.00399999999999</v>
      </c>
      <c r="N30" s="56">
        <v>230.73599999999999</v>
      </c>
      <c r="O30" s="56">
        <v>290.74700000000001</v>
      </c>
      <c r="P30" s="56">
        <v>302.53199999999998</v>
      </c>
      <c r="Q30" s="53">
        <v>1463.7260000000001</v>
      </c>
    </row>
    <row r="31" spans="1:17" ht="15" customHeight="1">
      <c r="A31" s="38"/>
      <c r="B31" s="38"/>
      <c r="C31" s="38"/>
      <c r="D31" s="58"/>
      <c r="E31" s="58"/>
      <c r="F31" s="58"/>
      <c r="G31" s="58"/>
      <c r="H31" s="58"/>
      <c r="I31" s="58"/>
      <c r="J31" s="58"/>
      <c r="K31" s="58"/>
      <c r="L31" s="58"/>
      <c r="M31" s="58"/>
      <c r="N31" s="58"/>
      <c r="O31" s="58"/>
      <c r="P31" s="58"/>
      <c r="Q31" s="17"/>
    </row>
    <row r="32" spans="1:17" ht="15" customHeight="1">
      <c r="A32" s="38" t="s">
        <v>17</v>
      </c>
      <c r="B32" s="38"/>
      <c r="C32" s="38"/>
      <c r="D32" s="58"/>
      <c r="E32" s="58"/>
      <c r="F32" s="58"/>
      <c r="G32" s="58"/>
      <c r="H32" s="58"/>
      <c r="I32" s="58"/>
      <c r="J32" s="58"/>
      <c r="K32" s="58"/>
      <c r="L32" s="58"/>
      <c r="M32" s="58"/>
      <c r="N32" s="58"/>
      <c r="O32" s="58"/>
      <c r="P32" s="58"/>
      <c r="Q32" s="17"/>
    </row>
    <row r="33" spans="1:17" ht="15" customHeight="1">
      <c r="A33" s="50" t="s">
        <v>18</v>
      </c>
      <c r="B33" s="38"/>
      <c r="C33" s="38"/>
      <c r="D33" s="58"/>
      <c r="E33" s="58"/>
      <c r="F33" s="58"/>
      <c r="G33" s="58"/>
      <c r="H33" s="58"/>
      <c r="I33" s="58"/>
      <c r="J33" s="58"/>
      <c r="K33" s="58"/>
      <c r="L33" s="58"/>
      <c r="M33" s="58"/>
      <c r="N33" s="58"/>
      <c r="O33" s="58"/>
      <c r="P33" s="58"/>
      <c r="Q33" s="17"/>
    </row>
    <row r="34" spans="1:17" ht="15" customHeight="1">
      <c r="A34" s="38"/>
      <c r="B34" s="38" t="s">
        <v>19</v>
      </c>
      <c r="C34" s="38"/>
      <c r="D34" s="59">
        <v>-3.851</v>
      </c>
      <c r="E34" s="59">
        <v>-4.218</v>
      </c>
      <c r="F34" s="59">
        <v>-4.0309999999999997</v>
      </c>
      <c r="G34" s="59">
        <v>-4.1920000000000002</v>
      </c>
      <c r="H34" s="59">
        <v>-4.6950000000000003</v>
      </c>
      <c r="I34" s="59">
        <v>-4.5460000000000003</v>
      </c>
      <c r="J34" s="59">
        <v>-4.1749999999999998</v>
      </c>
      <c r="K34" s="59">
        <v>-4.4589999999999996</v>
      </c>
      <c r="L34" s="59">
        <v>-4.26</v>
      </c>
      <c r="M34" s="59">
        <v>-4.0430000000000001</v>
      </c>
      <c r="N34" s="59">
        <v>-4.6840000000000002</v>
      </c>
      <c r="O34" s="59">
        <v>-4.2240000000000002</v>
      </c>
      <c r="P34" s="59">
        <v>-4.3319999999999999</v>
      </c>
      <c r="Q34" s="54">
        <v>-4.3330000000000002</v>
      </c>
    </row>
    <row r="35" spans="1:17" ht="15" customHeight="1">
      <c r="A35" s="38"/>
      <c r="B35" s="38" t="s">
        <v>20</v>
      </c>
      <c r="C35" s="38"/>
      <c r="D35" s="60"/>
      <c r="E35" s="60"/>
      <c r="F35" s="60"/>
      <c r="G35" s="60"/>
      <c r="H35" s="60"/>
      <c r="I35" s="60"/>
      <c r="J35" s="60"/>
      <c r="K35" s="60"/>
      <c r="L35" s="60"/>
      <c r="M35" s="60"/>
      <c r="N35" s="60"/>
      <c r="O35" s="60"/>
      <c r="P35" s="60"/>
      <c r="Q35" s="55"/>
    </row>
    <row r="36" spans="1:17" ht="15" customHeight="1">
      <c r="A36" s="47"/>
      <c r="B36" s="38"/>
      <c r="C36" s="38" t="s">
        <v>21</v>
      </c>
      <c r="D36" s="59">
        <v>-3.851</v>
      </c>
      <c r="E36" s="59">
        <v>-4.2160000000000002</v>
      </c>
      <c r="F36" s="59">
        <v>-4.3680000000000003</v>
      </c>
      <c r="G36" s="59">
        <v>-4.016</v>
      </c>
      <c r="H36" s="59">
        <v>-4.5119999999999996</v>
      </c>
      <c r="I36" s="59">
        <v>-4.0949999999999998</v>
      </c>
      <c r="J36" s="59">
        <v>-3.4649999999999999</v>
      </c>
      <c r="K36" s="59">
        <v>-3.5150000000000001</v>
      </c>
      <c r="L36" s="59">
        <v>-3.3889999999999998</v>
      </c>
      <c r="M36" s="59">
        <v>-3.5310000000000001</v>
      </c>
      <c r="N36" s="59">
        <v>-3.9119999999999999</v>
      </c>
      <c r="O36" s="59">
        <v>-3.286</v>
      </c>
      <c r="P36" s="59">
        <v>-4.0780000000000003</v>
      </c>
      <c r="Q36" s="54">
        <v>-3.7770000000000001</v>
      </c>
    </row>
    <row r="37" spans="1:17" ht="15" customHeight="1">
      <c r="A37" s="38"/>
      <c r="B37" s="38"/>
      <c r="C37" s="38"/>
      <c r="D37" s="60"/>
      <c r="E37" s="60"/>
      <c r="F37" s="60"/>
      <c r="G37" s="60"/>
      <c r="H37" s="60"/>
      <c r="I37" s="60"/>
      <c r="J37" s="60"/>
      <c r="K37" s="60"/>
      <c r="L37" s="60"/>
      <c r="M37" s="60"/>
      <c r="N37" s="60"/>
      <c r="O37" s="60"/>
      <c r="P37" s="60"/>
      <c r="Q37" s="55"/>
    </row>
    <row r="38" spans="1:17" ht="15" customHeight="1">
      <c r="A38" s="38" t="s">
        <v>22</v>
      </c>
      <c r="B38" s="38"/>
      <c r="C38" s="38"/>
      <c r="D38" s="60"/>
      <c r="E38" s="60"/>
      <c r="F38" s="60"/>
      <c r="G38" s="60"/>
      <c r="H38" s="60"/>
      <c r="I38" s="60"/>
      <c r="J38" s="60"/>
      <c r="K38" s="60"/>
      <c r="L38" s="60"/>
      <c r="M38" s="60"/>
      <c r="N38" s="60"/>
      <c r="O38" s="60"/>
      <c r="P38" s="60"/>
      <c r="Q38" s="55"/>
    </row>
    <row r="39" spans="1:17" ht="15" customHeight="1">
      <c r="A39" s="38" t="s">
        <v>23</v>
      </c>
      <c r="B39" s="38"/>
      <c r="C39" s="38"/>
      <c r="D39" s="59"/>
      <c r="E39" s="59"/>
      <c r="F39" s="59"/>
      <c r="G39" s="59"/>
      <c r="H39" s="59"/>
      <c r="I39" s="59"/>
      <c r="J39" s="59"/>
      <c r="K39" s="59"/>
      <c r="L39" s="59"/>
      <c r="M39" s="59"/>
      <c r="N39" s="59"/>
      <c r="O39" s="59"/>
      <c r="P39" s="59"/>
      <c r="Q39" s="54"/>
    </row>
    <row r="40" spans="1:17" ht="15" customHeight="1">
      <c r="A40" s="38"/>
      <c r="B40" s="38" t="s">
        <v>19</v>
      </c>
      <c r="C40" s="38"/>
      <c r="D40" s="59">
        <v>77.831000000000003</v>
      </c>
      <c r="E40" s="59">
        <v>78.212000000000003</v>
      </c>
      <c r="F40" s="59">
        <v>79.457999999999998</v>
      </c>
      <c r="G40" s="59">
        <v>81.037999999999997</v>
      </c>
      <c r="H40" s="59">
        <v>83.049989999999994</v>
      </c>
      <c r="I40" s="59">
        <v>84.75</v>
      </c>
      <c r="J40" s="59">
        <v>85.879000000000005</v>
      </c>
      <c r="K40" s="59">
        <v>87.234999999999999</v>
      </c>
      <c r="L40" s="59">
        <v>88.468000000000004</v>
      </c>
      <c r="M40" s="59">
        <v>89.373000000000005</v>
      </c>
      <c r="N40" s="59">
        <v>90.804000000000002</v>
      </c>
      <c r="O40" s="59">
        <v>91.772000000000006</v>
      </c>
      <c r="P40" s="59">
        <v>0</v>
      </c>
      <c r="Q40" s="54">
        <v>0</v>
      </c>
    </row>
    <row r="41" spans="1:17" ht="15" customHeight="1">
      <c r="A41" s="38"/>
      <c r="B41" s="38" t="s">
        <v>24</v>
      </c>
      <c r="C41" s="38"/>
      <c r="D41" s="59"/>
      <c r="E41" s="59"/>
      <c r="F41" s="59"/>
      <c r="G41" s="59"/>
      <c r="H41" s="59"/>
      <c r="I41" s="59"/>
      <c r="J41" s="59"/>
      <c r="K41" s="59"/>
      <c r="L41" s="59"/>
      <c r="M41" s="59"/>
      <c r="N41" s="59"/>
      <c r="O41" s="59"/>
      <c r="P41" s="59"/>
      <c r="Q41" s="54"/>
    </row>
    <row r="42" spans="1:17" ht="15" customHeight="1">
      <c r="A42" s="38"/>
      <c r="B42" s="38"/>
      <c r="C42" s="38" t="s">
        <v>21</v>
      </c>
      <c r="D42" s="59">
        <v>77.831000000000003</v>
      </c>
      <c r="E42" s="59">
        <v>78.210999999999999</v>
      </c>
      <c r="F42" s="59">
        <v>79.8</v>
      </c>
      <c r="G42" s="59">
        <v>81.210999999999999</v>
      </c>
      <c r="H42" s="59">
        <v>83.061000000000007</v>
      </c>
      <c r="I42" s="59">
        <v>84.346000000000004</v>
      </c>
      <c r="J42" s="59">
        <v>84.822000000000003</v>
      </c>
      <c r="K42" s="59">
        <v>85.322000000000003</v>
      </c>
      <c r="L42" s="59">
        <v>85.807000000000002</v>
      </c>
      <c r="M42" s="59">
        <v>86.356999999999999</v>
      </c>
      <c r="N42" s="59">
        <v>87.188999999999993</v>
      </c>
      <c r="O42" s="59">
        <v>87.414000000000001</v>
      </c>
      <c r="P42" s="59">
        <v>0</v>
      </c>
      <c r="Q42" s="54">
        <v>0</v>
      </c>
    </row>
    <row r="43" spans="1:17" ht="15" customHeight="1">
      <c r="A43" s="51"/>
      <c r="B43" s="51"/>
      <c r="C43" s="51"/>
      <c r="D43" s="51"/>
      <c r="E43" s="51"/>
      <c r="F43" s="51"/>
      <c r="G43" s="51"/>
      <c r="H43" s="51"/>
      <c r="I43" s="51"/>
      <c r="J43" s="51"/>
      <c r="K43" s="51"/>
      <c r="L43" s="51"/>
      <c r="M43" s="51"/>
      <c r="N43" s="51"/>
      <c r="O43" s="51"/>
      <c r="P43" s="51"/>
      <c r="Q43" s="51"/>
    </row>
    <row r="44" spans="1:17" ht="15" customHeight="1">
      <c r="A44" s="38"/>
      <c r="B44" s="38"/>
      <c r="C44" s="38"/>
      <c r="D44" s="38"/>
      <c r="E44" s="38"/>
      <c r="F44" s="38"/>
      <c r="G44" s="38"/>
      <c r="H44" s="38"/>
      <c r="I44" s="38"/>
      <c r="J44" s="38"/>
      <c r="K44" s="38"/>
      <c r="L44" s="38"/>
      <c r="M44" s="38"/>
      <c r="N44" s="38"/>
      <c r="O44" s="38"/>
      <c r="P44" s="38"/>
      <c r="Q44" s="38"/>
    </row>
    <row r="45" spans="1:17" ht="15" customHeight="1">
      <c r="A45" s="159" t="s">
        <v>25</v>
      </c>
      <c r="B45" s="159"/>
      <c r="C45" s="159"/>
      <c r="D45" s="159"/>
      <c r="E45" s="159"/>
      <c r="F45" s="159"/>
      <c r="G45" s="159"/>
      <c r="H45" s="159"/>
      <c r="I45" s="159"/>
      <c r="J45" s="159"/>
      <c r="K45" s="159"/>
      <c r="L45" s="159"/>
      <c r="M45" s="159"/>
      <c r="N45" s="159"/>
      <c r="O45" s="159"/>
      <c r="P45" s="159"/>
      <c r="Q45" s="159"/>
    </row>
    <row r="46" spans="1:17" ht="15" customHeight="1">
      <c r="A46" s="160" t="s">
        <v>26</v>
      </c>
      <c r="B46" s="160"/>
      <c r="C46" s="160"/>
      <c r="D46" s="160"/>
      <c r="E46" s="160"/>
      <c r="F46" s="160"/>
      <c r="G46" s="160"/>
      <c r="H46" s="160"/>
      <c r="I46" s="160"/>
      <c r="J46" s="160"/>
      <c r="K46" s="160"/>
      <c r="L46" s="160"/>
      <c r="M46" s="160"/>
      <c r="N46" s="160"/>
      <c r="O46" s="160"/>
      <c r="P46" s="160"/>
      <c r="Q46" s="160"/>
    </row>
    <row r="47" spans="1:17" ht="15" customHeight="1">
      <c r="A47" s="159" t="s">
        <v>169</v>
      </c>
      <c r="B47" s="159"/>
      <c r="C47" s="159"/>
      <c r="D47" s="159"/>
      <c r="E47" s="159"/>
      <c r="F47" s="159"/>
      <c r="G47" s="159"/>
      <c r="H47" s="159"/>
      <c r="I47" s="159"/>
      <c r="J47" s="159"/>
      <c r="K47" s="159"/>
      <c r="L47" s="159"/>
      <c r="M47" s="159"/>
      <c r="N47" s="159"/>
      <c r="O47" s="159"/>
      <c r="P47" s="159"/>
      <c r="Q47" s="159"/>
    </row>
    <row r="48" spans="1:17" ht="15" customHeight="1">
      <c r="A48" s="52"/>
      <c r="B48" s="52"/>
      <c r="C48" s="52"/>
      <c r="D48" s="52"/>
      <c r="E48" s="52"/>
      <c r="F48" s="52"/>
      <c r="G48" s="52"/>
      <c r="H48" s="52"/>
      <c r="I48" s="52"/>
      <c r="J48" s="52"/>
      <c r="K48" s="52"/>
      <c r="L48" s="52"/>
      <c r="M48" s="52"/>
      <c r="N48" s="52"/>
      <c r="O48" s="52"/>
      <c r="P48" s="52"/>
      <c r="Q48" s="52"/>
    </row>
    <row r="49" spans="1:17" ht="15" customHeight="1">
      <c r="A49" s="38"/>
      <c r="B49" s="38"/>
      <c r="C49" s="38"/>
      <c r="D49" s="38"/>
      <c r="E49" s="38"/>
      <c r="F49" s="38"/>
      <c r="G49" s="38"/>
      <c r="H49" s="38"/>
      <c r="I49" s="38"/>
      <c r="J49" s="38"/>
      <c r="K49" s="38"/>
      <c r="L49" s="38"/>
      <c r="M49" s="38"/>
      <c r="N49" s="38"/>
      <c r="O49" s="38"/>
      <c r="P49" s="38"/>
      <c r="Q49" s="38"/>
    </row>
    <row r="50" spans="1:17" ht="15" customHeight="1">
      <c r="A50" s="23" t="s">
        <v>1</v>
      </c>
    </row>
  </sheetData>
  <mergeCells count="8">
    <mergeCell ref="A5:Q5"/>
    <mergeCell ref="D25:Q25"/>
    <mergeCell ref="A45:Q45"/>
    <mergeCell ref="A46:Q46"/>
    <mergeCell ref="A47:Q47"/>
    <mergeCell ref="D18:P18"/>
    <mergeCell ref="P8:Q8"/>
    <mergeCell ref="D11:Q11"/>
  </mergeCells>
  <hyperlinks>
    <hyperlink ref="A2" r:id="rId1"/>
    <hyperlink ref="A50" location="Contents!A1" display="Back to Table of Contents"/>
  </hyperlinks>
  <pageMargins left="0.5" right="0.5" top="0.5" bottom="0.5" header="0" footer="0"/>
  <pageSetup scale="27" orientation="portrait"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autoPageBreaks="0"/>
  </sheetPr>
  <dimension ref="A1:R63"/>
  <sheetViews>
    <sheetView zoomScaleNormal="100" workbookViewId="0"/>
  </sheetViews>
  <sheetFormatPr defaultColWidth="12.453125" defaultRowHeight="15" customHeight="1"/>
  <cols>
    <col min="1" max="1" width="2.6328125" style="10" customWidth="1"/>
    <col min="2" max="2" width="2.81640625" style="10" customWidth="1"/>
    <col min="3" max="3" width="2.6328125" style="10" customWidth="1"/>
    <col min="4" max="4" width="12.6328125" style="10" customWidth="1"/>
    <col min="5" max="16" width="8.1796875" style="10" customWidth="1"/>
    <col min="17" max="17" width="9.36328125" style="10" customWidth="1"/>
    <col min="18" max="18" width="8.1796875" style="10" customWidth="1"/>
    <col min="19" max="16384" width="12.453125" style="10"/>
  </cols>
  <sheetData>
    <row r="1" spans="1:18" s="26" customFormat="1" ht="15" customHeight="1">
      <c r="A1" s="4" t="s">
        <v>168</v>
      </c>
    </row>
    <row r="2" spans="1:18" s="26" customFormat="1" ht="15" customHeight="1">
      <c r="A2" s="27" t="s">
        <v>2</v>
      </c>
    </row>
    <row r="3" spans="1:18" s="26" customFormat="1" ht="15" customHeight="1"/>
    <row r="4" spans="1:18" s="6" customFormat="1" ht="15" customHeight="1"/>
    <row r="5" spans="1:18" ht="30" customHeight="1">
      <c r="A5" s="171" t="s">
        <v>41</v>
      </c>
      <c r="B5" s="171"/>
      <c r="C5" s="171"/>
      <c r="D5" s="171"/>
      <c r="E5" s="171"/>
      <c r="F5" s="171"/>
      <c r="G5" s="171"/>
      <c r="H5" s="171"/>
      <c r="I5" s="171"/>
      <c r="J5" s="171"/>
      <c r="K5" s="171"/>
      <c r="L5" s="171"/>
      <c r="M5" s="171"/>
      <c r="N5" s="171"/>
      <c r="O5" s="171"/>
      <c r="P5" s="171"/>
      <c r="Q5" s="171"/>
      <c r="R5" s="171"/>
    </row>
    <row r="6" spans="1:18" s="6" customFormat="1" ht="15" customHeight="1">
      <c r="A6" s="85"/>
      <c r="B6" s="85"/>
      <c r="C6" s="85"/>
      <c r="D6" s="85"/>
      <c r="E6" s="85"/>
      <c r="F6" s="86"/>
      <c r="G6" s="85"/>
      <c r="H6" s="86"/>
      <c r="I6" s="85"/>
      <c r="J6" s="85"/>
      <c r="K6" s="85"/>
      <c r="L6" s="85"/>
      <c r="M6" s="85"/>
      <c r="N6" s="85"/>
      <c r="O6" s="85"/>
      <c r="P6" s="85"/>
      <c r="Q6" s="85"/>
      <c r="R6" s="85"/>
    </row>
    <row r="7" spans="1:18" s="6" customFormat="1" ht="15" customHeight="1">
      <c r="A7" s="77"/>
      <c r="B7" s="77"/>
      <c r="C7" s="77"/>
      <c r="D7" s="78"/>
      <c r="E7" s="79"/>
      <c r="F7" s="79"/>
      <c r="G7" s="79"/>
      <c r="H7" s="79"/>
      <c r="I7" s="79"/>
      <c r="J7" s="79"/>
      <c r="K7" s="79"/>
      <c r="L7" s="79"/>
      <c r="M7" s="79"/>
      <c r="N7" s="79"/>
      <c r="O7" s="79"/>
      <c r="P7" s="79"/>
      <c r="Q7" s="166" t="s">
        <v>5</v>
      </c>
      <c r="R7" s="166"/>
    </row>
    <row r="8" spans="1:18" s="17" customFormat="1" ht="15" customHeight="1">
      <c r="A8" s="26"/>
      <c r="B8" s="26"/>
      <c r="C8" s="26"/>
      <c r="D8" s="26"/>
      <c r="E8" s="42" t="s">
        <v>6</v>
      </c>
      <c r="F8" s="43"/>
      <c r="G8" s="43"/>
      <c r="H8" s="43"/>
      <c r="I8" s="43"/>
      <c r="J8" s="43"/>
      <c r="K8" s="43"/>
      <c r="L8" s="43"/>
      <c r="M8" s="43"/>
      <c r="N8" s="43"/>
      <c r="O8" s="43"/>
      <c r="P8" s="43"/>
      <c r="Q8" s="44" t="s">
        <v>7</v>
      </c>
      <c r="R8" s="44" t="s">
        <v>7</v>
      </c>
    </row>
    <row r="9" spans="1:18" s="17" customFormat="1" ht="15" customHeight="1">
      <c r="A9" s="80"/>
      <c r="B9" s="80"/>
      <c r="C9" s="80"/>
      <c r="D9" s="81"/>
      <c r="E9" s="46">
        <v>2018</v>
      </c>
      <c r="F9" s="46">
        <v>2019</v>
      </c>
      <c r="G9" s="46">
        <v>2020</v>
      </c>
      <c r="H9" s="46">
        <v>2021</v>
      </c>
      <c r="I9" s="46">
        <v>2022</v>
      </c>
      <c r="J9" s="46">
        <v>2023</v>
      </c>
      <c r="K9" s="46">
        <v>2024</v>
      </c>
      <c r="L9" s="46">
        <v>2025</v>
      </c>
      <c r="M9" s="46">
        <v>2026</v>
      </c>
      <c r="N9" s="46">
        <v>2027</v>
      </c>
      <c r="O9" s="46">
        <v>2028</v>
      </c>
      <c r="P9" s="46">
        <v>2029</v>
      </c>
      <c r="Q9" s="46">
        <v>2024</v>
      </c>
      <c r="R9" s="46">
        <v>2029</v>
      </c>
    </row>
    <row r="10" spans="1:18" s="17" customFormat="1" ht="15" customHeight="1">
      <c r="A10" s="61"/>
      <c r="B10" s="30"/>
      <c r="C10" s="30"/>
      <c r="D10" s="30"/>
      <c r="E10" s="167" t="s">
        <v>42</v>
      </c>
      <c r="F10" s="168"/>
      <c r="G10" s="168"/>
      <c r="H10" s="168"/>
      <c r="I10" s="168"/>
      <c r="J10" s="168"/>
      <c r="K10" s="168"/>
      <c r="L10" s="168"/>
      <c r="M10" s="168"/>
      <c r="N10" s="168"/>
      <c r="O10" s="168"/>
      <c r="P10" s="168"/>
      <c r="Q10" s="168"/>
      <c r="R10" s="168"/>
    </row>
    <row r="11" spans="1:18" s="17" customFormat="1" ht="15" customHeight="1">
      <c r="A11" s="164" t="s">
        <v>9</v>
      </c>
      <c r="B11" s="165"/>
      <c r="C11" s="165"/>
      <c r="D11" s="165"/>
      <c r="E11" s="26"/>
      <c r="F11" s="26"/>
      <c r="G11" s="26"/>
      <c r="H11" s="26"/>
      <c r="I11" s="26"/>
      <c r="J11" s="26"/>
      <c r="K11" s="26"/>
      <c r="L11" s="26"/>
      <c r="M11" s="26"/>
      <c r="N11" s="26"/>
      <c r="O11" s="26"/>
      <c r="P11" s="26"/>
      <c r="Q11" s="26"/>
      <c r="R11" s="26"/>
    </row>
    <row r="12" spans="1:18" s="17" customFormat="1" ht="15" customHeight="1">
      <c r="A12" s="26"/>
      <c r="B12" s="164" t="s">
        <v>43</v>
      </c>
      <c r="C12" s="165"/>
      <c r="D12" s="165"/>
      <c r="E12" s="53">
        <v>2475.1570000000002</v>
      </c>
      <c r="F12" s="53">
        <v>2608.9540000000002</v>
      </c>
      <c r="G12" s="53">
        <v>2745.6869999999999</v>
      </c>
      <c r="H12" s="53">
        <v>2860.634</v>
      </c>
      <c r="I12" s="53">
        <v>2995.1840000000002</v>
      </c>
      <c r="J12" s="53">
        <v>3150.3330000000001</v>
      </c>
      <c r="K12" s="53">
        <v>3348.6280000000002</v>
      </c>
      <c r="L12" s="53">
        <v>3496.3560000000002</v>
      </c>
      <c r="M12" s="53">
        <v>3670.4720000000002</v>
      </c>
      <c r="N12" s="53">
        <v>3779.4830000000002</v>
      </c>
      <c r="O12" s="53">
        <v>3906.11</v>
      </c>
      <c r="P12" s="53">
        <v>4072.924</v>
      </c>
      <c r="Q12" s="53">
        <v>15100.466</v>
      </c>
      <c r="R12" s="53">
        <v>34025.811000000002</v>
      </c>
    </row>
    <row r="13" spans="1:18" s="17" customFormat="1" ht="15" customHeight="1">
      <c r="A13" s="26"/>
      <c r="B13" s="164" t="s">
        <v>44</v>
      </c>
      <c r="C13" s="165"/>
      <c r="D13" s="165"/>
      <c r="E13" s="53">
        <v>854.74699999999996</v>
      </c>
      <c r="F13" s="53">
        <v>902.33500000000004</v>
      </c>
      <c r="G13" s="53">
        <v>940.28499999999997</v>
      </c>
      <c r="H13" s="53">
        <v>976.79700000000003</v>
      </c>
      <c r="I13" s="53">
        <v>1011.083</v>
      </c>
      <c r="J13" s="53">
        <v>1048.7919999999999</v>
      </c>
      <c r="K13" s="53">
        <v>1089.673</v>
      </c>
      <c r="L13" s="53">
        <v>1132.268</v>
      </c>
      <c r="M13" s="53">
        <v>1175.9010000000001</v>
      </c>
      <c r="N13" s="53">
        <v>1220.394</v>
      </c>
      <c r="O13" s="53">
        <v>1266.836</v>
      </c>
      <c r="P13" s="53">
        <v>1315.7809999999999</v>
      </c>
      <c r="Q13" s="53">
        <v>5066.63</v>
      </c>
      <c r="R13" s="53">
        <v>11177.81</v>
      </c>
    </row>
    <row r="14" spans="1:18" s="17" customFormat="1" ht="6" customHeight="1">
      <c r="A14" s="26"/>
      <c r="B14" s="26"/>
      <c r="C14" s="26"/>
      <c r="D14" s="26"/>
      <c r="E14" s="56" t="s">
        <v>11</v>
      </c>
      <c r="F14" s="56" t="s">
        <v>11</v>
      </c>
      <c r="G14" s="56" t="s">
        <v>11</v>
      </c>
      <c r="H14" s="56" t="s">
        <v>11</v>
      </c>
      <c r="I14" s="56" t="s">
        <v>11</v>
      </c>
      <c r="J14" s="56" t="s">
        <v>11</v>
      </c>
      <c r="K14" s="56" t="s">
        <v>11</v>
      </c>
      <c r="L14" s="56" t="s">
        <v>11</v>
      </c>
      <c r="M14" s="56" t="s">
        <v>11</v>
      </c>
      <c r="N14" s="56" t="s">
        <v>11</v>
      </c>
      <c r="O14" s="56" t="s">
        <v>11</v>
      </c>
      <c r="P14" s="56" t="s">
        <v>11</v>
      </c>
      <c r="Q14" s="56" t="s">
        <v>11</v>
      </c>
      <c r="R14" s="56" t="s">
        <v>11</v>
      </c>
    </row>
    <row r="15" spans="1:18" s="26" customFormat="1" ht="15" customHeight="1">
      <c r="C15" s="164" t="s">
        <v>5</v>
      </c>
      <c r="D15" s="165"/>
      <c r="E15" s="53">
        <v>3329.904</v>
      </c>
      <c r="F15" s="53">
        <v>3511.2890000000002</v>
      </c>
      <c r="G15" s="53">
        <v>3685.9720000000002</v>
      </c>
      <c r="H15" s="53">
        <v>3837.431</v>
      </c>
      <c r="I15" s="53">
        <v>4006.2669999999998</v>
      </c>
      <c r="J15" s="53">
        <v>4199.125</v>
      </c>
      <c r="K15" s="53">
        <v>4438.3010000000004</v>
      </c>
      <c r="L15" s="53">
        <v>4628.6239999999998</v>
      </c>
      <c r="M15" s="53">
        <v>4846.3729999999996</v>
      </c>
      <c r="N15" s="53">
        <v>4999.8770000000004</v>
      </c>
      <c r="O15" s="53">
        <v>5172.9459999999999</v>
      </c>
      <c r="P15" s="53">
        <v>5388.7049999999999</v>
      </c>
      <c r="Q15" s="53">
        <v>20167.096000000001</v>
      </c>
      <c r="R15" s="53">
        <v>45203.620999999999</v>
      </c>
    </row>
    <row r="16" spans="1:18" ht="15" customHeight="1">
      <c r="A16" s="26"/>
      <c r="B16" s="26"/>
      <c r="C16" s="26"/>
      <c r="D16" s="26"/>
      <c r="E16" s="53"/>
      <c r="F16" s="53"/>
      <c r="G16" s="53"/>
      <c r="H16" s="53"/>
      <c r="I16" s="53"/>
      <c r="J16" s="53"/>
      <c r="K16" s="53"/>
      <c r="L16" s="53"/>
      <c r="M16" s="53"/>
      <c r="N16" s="53"/>
      <c r="O16" s="53"/>
      <c r="P16" s="53"/>
      <c r="Q16" s="53"/>
      <c r="R16" s="53"/>
    </row>
    <row r="17" spans="1:18" ht="15" customHeight="1">
      <c r="A17" s="164" t="s">
        <v>10</v>
      </c>
      <c r="B17" s="165"/>
      <c r="C17" s="165"/>
      <c r="D17" s="165"/>
      <c r="E17" s="53"/>
      <c r="F17" s="53"/>
      <c r="G17" s="53"/>
      <c r="H17" s="53"/>
      <c r="I17" s="53"/>
      <c r="J17" s="53"/>
      <c r="K17" s="53"/>
      <c r="L17" s="53"/>
      <c r="M17" s="53"/>
      <c r="N17" s="53"/>
      <c r="O17" s="53"/>
      <c r="P17" s="53"/>
      <c r="Q17" s="53"/>
      <c r="R17" s="53"/>
    </row>
    <row r="18" spans="1:18" ht="15" customHeight="1">
      <c r="A18" s="26"/>
      <c r="B18" s="164" t="s">
        <v>45</v>
      </c>
      <c r="C18" s="165"/>
      <c r="D18" s="165"/>
      <c r="E18" s="53">
        <v>2522.645</v>
      </c>
      <c r="F18" s="53">
        <v>2696.1219999999998</v>
      </c>
      <c r="G18" s="53">
        <v>2815.2959999999998</v>
      </c>
      <c r="H18" s="53">
        <v>2868.2550000000001</v>
      </c>
      <c r="I18" s="53">
        <v>3134.433</v>
      </c>
      <c r="J18" s="53">
        <v>3224.335</v>
      </c>
      <c r="K18" s="53">
        <v>3309.05</v>
      </c>
      <c r="L18" s="53">
        <v>3531.5729999999999</v>
      </c>
      <c r="M18" s="53">
        <v>3720.8130000000001</v>
      </c>
      <c r="N18" s="53">
        <v>3914.8330000000001</v>
      </c>
      <c r="O18" s="53">
        <v>4188.53</v>
      </c>
      <c r="P18" s="53">
        <v>4218.3159999999998</v>
      </c>
      <c r="Q18" s="53">
        <v>15351.369000000001</v>
      </c>
      <c r="R18" s="53">
        <v>34925.434000000001</v>
      </c>
    </row>
    <row r="19" spans="1:18" ht="15" customHeight="1">
      <c r="A19" s="26"/>
      <c r="B19" s="164" t="s">
        <v>46</v>
      </c>
      <c r="C19" s="165"/>
      <c r="D19" s="165"/>
      <c r="E19" s="53">
        <v>1261.527</v>
      </c>
      <c r="F19" s="53">
        <v>1329.62</v>
      </c>
      <c r="G19" s="53">
        <v>1381.0540000000001</v>
      </c>
      <c r="H19" s="53">
        <v>1372.828</v>
      </c>
      <c r="I19" s="53">
        <v>1368.095</v>
      </c>
      <c r="J19" s="53">
        <v>1355.327</v>
      </c>
      <c r="K19" s="53">
        <v>1346.537</v>
      </c>
      <c r="L19" s="53">
        <v>1330.623</v>
      </c>
      <c r="M19" s="53">
        <v>1320.7080000000001</v>
      </c>
      <c r="N19" s="53">
        <v>1315.175</v>
      </c>
      <c r="O19" s="53">
        <v>1320.636</v>
      </c>
      <c r="P19" s="53">
        <v>1315.5940000000001</v>
      </c>
      <c r="Q19" s="53">
        <v>6823.8410000000003</v>
      </c>
      <c r="R19" s="53">
        <v>13426.576999999999</v>
      </c>
    </row>
    <row r="20" spans="1:18" ht="15" customHeight="1">
      <c r="A20" s="26"/>
      <c r="B20" s="164" t="s">
        <v>47</v>
      </c>
      <c r="C20" s="165"/>
      <c r="D20" s="165"/>
      <c r="E20" s="53">
        <v>324.98200000000003</v>
      </c>
      <c r="F20" s="53">
        <v>381.61900000000003</v>
      </c>
      <c r="G20" s="53">
        <v>455.83800000000002</v>
      </c>
      <c r="H20" s="53">
        <v>517.62099999999998</v>
      </c>
      <c r="I20" s="53">
        <v>576.5</v>
      </c>
      <c r="J20" s="53">
        <v>629.86500000000001</v>
      </c>
      <c r="K20" s="53">
        <v>671.23400000000004</v>
      </c>
      <c r="L20" s="53">
        <v>703.41200000000003</v>
      </c>
      <c r="M20" s="53">
        <v>742.51199999999994</v>
      </c>
      <c r="N20" s="53">
        <v>784.73299999999995</v>
      </c>
      <c r="O20" s="53">
        <v>831.83299999999997</v>
      </c>
      <c r="P20" s="53">
        <v>873.78399999999999</v>
      </c>
      <c r="Q20" s="53">
        <v>2851.058</v>
      </c>
      <c r="R20" s="53">
        <v>6787.3320000000003</v>
      </c>
    </row>
    <row r="21" spans="1:18" ht="6" customHeight="1">
      <c r="A21" s="26"/>
      <c r="B21" s="26"/>
      <c r="C21" s="26"/>
      <c r="D21" s="26"/>
      <c r="E21" s="56" t="s">
        <v>11</v>
      </c>
      <c r="F21" s="56" t="s">
        <v>11</v>
      </c>
      <c r="G21" s="56" t="s">
        <v>11</v>
      </c>
      <c r="H21" s="56" t="s">
        <v>11</v>
      </c>
      <c r="I21" s="56" t="s">
        <v>11</v>
      </c>
      <c r="J21" s="56" t="s">
        <v>11</v>
      </c>
      <c r="K21" s="56" t="s">
        <v>11</v>
      </c>
      <c r="L21" s="56" t="s">
        <v>11</v>
      </c>
      <c r="M21" s="56" t="s">
        <v>11</v>
      </c>
      <c r="N21" s="56" t="s">
        <v>11</v>
      </c>
      <c r="O21" s="56" t="s">
        <v>11</v>
      </c>
      <c r="P21" s="56" t="s">
        <v>11</v>
      </c>
      <c r="Q21" s="56" t="s">
        <v>11</v>
      </c>
      <c r="R21" s="56" t="s">
        <v>11</v>
      </c>
    </row>
    <row r="22" spans="1:18" ht="15" customHeight="1">
      <c r="A22" s="26"/>
      <c r="B22" s="26"/>
      <c r="C22" s="164" t="s">
        <v>5</v>
      </c>
      <c r="D22" s="165"/>
      <c r="E22" s="53">
        <v>4109.1540000000005</v>
      </c>
      <c r="F22" s="53">
        <v>4407.3609999999999</v>
      </c>
      <c r="G22" s="53">
        <v>4652.1880000000001</v>
      </c>
      <c r="H22" s="53">
        <v>4758.7039999999997</v>
      </c>
      <c r="I22" s="53">
        <v>5079.0280000000002</v>
      </c>
      <c r="J22" s="53">
        <v>5209.527</v>
      </c>
      <c r="K22" s="53">
        <v>5326.8209999999999</v>
      </c>
      <c r="L22" s="53">
        <v>5565.6080000000002</v>
      </c>
      <c r="M22" s="53">
        <v>5784.0330000000004</v>
      </c>
      <c r="N22" s="53">
        <v>6014.741</v>
      </c>
      <c r="O22" s="53">
        <v>6340.9989999999998</v>
      </c>
      <c r="P22" s="53">
        <v>6407.6940000000004</v>
      </c>
      <c r="Q22" s="53">
        <v>25026.268</v>
      </c>
      <c r="R22" s="53">
        <v>55139.343000000001</v>
      </c>
    </row>
    <row r="23" spans="1:18" ht="15" customHeight="1">
      <c r="A23" s="26"/>
      <c r="B23" s="26"/>
      <c r="C23" s="26"/>
      <c r="D23" s="26" t="s">
        <v>43</v>
      </c>
      <c r="E23" s="53">
        <v>3260.5819999999999</v>
      </c>
      <c r="F23" s="53">
        <v>3502.2429999999999</v>
      </c>
      <c r="G23" s="53">
        <v>3686.4650000000001</v>
      </c>
      <c r="H23" s="53">
        <v>3729.6280000000002</v>
      </c>
      <c r="I23" s="53">
        <v>3980.3539999999998</v>
      </c>
      <c r="J23" s="53">
        <v>4035.8229999999999</v>
      </c>
      <c r="K23" s="53">
        <v>4076.7550000000001</v>
      </c>
      <c r="L23" s="53">
        <v>4237.0159999999996</v>
      </c>
      <c r="M23" s="53">
        <v>4380.0029999999997</v>
      </c>
      <c r="N23" s="53">
        <v>4524.9059999999999</v>
      </c>
      <c r="O23" s="53">
        <v>4756.558</v>
      </c>
      <c r="P23" s="53">
        <v>4727.6570000000002</v>
      </c>
      <c r="Q23" s="53">
        <v>19509.025000000001</v>
      </c>
      <c r="R23" s="53">
        <v>42135.165000000001</v>
      </c>
    </row>
    <row r="24" spans="1:18" ht="15" customHeight="1">
      <c r="A24" s="26"/>
      <c r="B24" s="26"/>
      <c r="C24" s="26"/>
      <c r="D24" s="26" t="s">
        <v>44</v>
      </c>
      <c r="E24" s="53">
        <v>848.572</v>
      </c>
      <c r="F24" s="53">
        <v>905.11800000000005</v>
      </c>
      <c r="G24" s="53">
        <v>965.72299999999996</v>
      </c>
      <c r="H24" s="53">
        <v>1029.076</v>
      </c>
      <c r="I24" s="53">
        <v>1098.674</v>
      </c>
      <c r="J24" s="53">
        <v>1173.704</v>
      </c>
      <c r="K24" s="53">
        <v>1250.066</v>
      </c>
      <c r="L24" s="53">
        <v>1328.5920000000001</v>
      </c>
      <c r="M24" s="53">
        <v>1404.03</v>
      </c>
      <c r="N24" s="53">
        <v>1489.835</v>
      </c>
      <c r="O24" s="53">
        <v>1584.441</v>
      </c>
      <c r="P24" s="53">
        <v>1680.037</v>
      </c>
      <c r="Q24" s="53">
        <v>5517.2430000000004</v>
      </c>
      <c r="R24" s="53">
        <v>13004.178</v>
      </c>
    </row>
    <row r="25" spans="1:18" ht="15" customHeight="1">
      <c r="A25" s="26"/>
      <c r="B25" s="26"/>
      <c r="C25" s="26"/>
      <c r="D25" s="26"/>
      <c r="E25" s="53"/>
      <c r="F25" s="53"/>
      <c r="G25" s="53"/>
      <c r="H25" s="53"/>
      <c r="I25" s="53"/>
      <c r="J25" s="53"/>
      <c r="K25" s="53"/>
      <c r="L25" s="53"/>
      <c r="M25" s="53"/>
      <c r="N25" s="53"/>
      <c r="O25" s="53"/>
      <c r="P25" s="53"/>
      <c r="Q25" s="53"/>
      <c r="R25" s="53"/>
    </row>
    <row r="26" spans="1:18" ht="15" customHeight="1">
      <c r="A26" s="164" t="s">
        <v>48</v>
      </c>
      <c r="B26" s="165"/>
      <c r="C26" s="165"/>
      <c r="D26" s="165"/>
      <c r="E26" s="53">
        <v>-779.25</v>
      </c>
      <c r="F26" s="53">
        <v>-896.072</v>
      </c>
      <c r="G26" s="53">
        <v>-966.21600000000001</v>
      </c>
      <c r="H26" s="53">
        <v>-921.27300000000002</v>
      </c>
      <c r="I26" s="53">
        <v>-1072.761</v>
      </c>
      <c r="J26" s="53">
        <v>-1010.402</v>
      </c>
      <c r="K26" s="53">
        <v>-888.52</v>
      </c>
      <c r="L26" s="53">
        <v>-936.98400000000004</v>
      </c>
      <c r="M26" s="53">
        <v>-937.66</v>
      </c>
      <c r="N26" s="53">
        <v>-1014.864</v>
      </c>
      <c r="O26" s="53">
        <v>-1168.0530000000001</v>
      </c>
      <c r="P26" s="53">
        <v>-1018.989</v>
      </c>
      <c r="Q26" s="53">
        <v>-4859.1719999999996</v>
      </c>
      <c r="R26" s="53">
        <v>-9935.7219999999998</v>
      </c>
    </row>
    <row r="27" spans="1:18" ht="15" customHeight="1">
      <c r="A27" s="26"/>
      <c r="B27" s="164" t="s">
        <v>49</v>
      </c>
      <c r="C27" s="165"/>
      <c r="D27" s="165"/>
      <c r="E27" s="53">
        <v>-785.42499999999995</v>
      </c>
      <c r="F27" s="53">
        <v>-893.28899999999999</v>
      </c>
      <c r="G27" s="53">
        <v>-940.77800000000002</v>
      </c>
      <c r="H27" s="53">
        <v>-868.99400000000003</v>
      </c>
      <c r="I27" s="53">
        <v>-985.17</v>
      </c>
      <c r="J27" s="53">
        <v>-885.49</v>
      </c>
      <c r="K27" s="53">
        <v>-728.12699999999995</v>
      </c>
      <c r="L27" s="53">
        <v>-740.66</v>
      </c>
      <c r="M27" s="53">
        <v>-709.53099999999995</v>
      </c>
      <c r="N27" s="53">
        <v>-745.423</v>
      </c>
      <c r="O27" s="53">
        <v>-850.44799999999998</v>
      </c>
      <c r="P27" s="53">
        <v>-654.73299999999995</v>
      </c>
      <c r="Q27" s="53">
        <v>-4408.5590000000002</v>
      </c>
      <c r="R27" s="53">
        <v>-8109.3540000000003</v>
      </c>
    </row>
    <row r="28" spans="1:18" ht="15" customHeight="1">
      <c r="A28" s="26"/>
      <c r="B28" s="164" t="s">
        <v>44</v>
      </c>
      <c r="C28" s="165"/>
      <c r="D28" s="165"/>
      <c r="E28" s="53">
        <v>6.1749999999999998</v>
      </c>
      <c r="F28" s="53">
        <v>-2.7829999999999999</v>
      </c>
      <c r="G28" s="53">
        <v>-25.437999999999999</v>
      </c>
      <c r="H28" s="53">
        <v>-52.279000000000003</v>
      </c>
      <c r="I28" s="53">
        <v>-87.590999999999994</v>
      </c>
      <c r="J28" s="53">
        <v>-124.91200000000001</v>
      </c>
      <c r="K28" s="53">
        <v>-160.393</v>
      </c>
      <c r="L28" s="53">
        <v>-196.32400000000001</v>
      </c>
      <c r="M28" s="53">
        <v>-228.12899999999999</v>
      </c>
      <c r="N28" s="53">
        <v>-269.44099999999997</v>
      </c>
      <c r="O28" s="53">
        <v>-317.60500000000002</v>
      </c>
      <c r="P28" s="53">
        <v>-364.25599999999997</v>
      </c>
      <c r="Q28" s="53">
        <v>-450.613</v>
      </c>
      <c r="R28" s="53">
        <v>-1826.3679999999999</v>
      </c>
    </row>
    <row r="29" spans="1:18" ht="15" customHeight="1">
      <c r="A29" s="26"/>
      <c r="B29" s="26"/>
      <c r="C29" s="26"/>
      <c r="D29" s="26"/>
      <c r="E29" s="53"/>
      <c r="F29" s="53"/>
      <c r="G29" s="53"/>
      <c r="H29" s="53"/>
      <c r="I29" s="53"/>
      <c r="J29" s="53"/>
      <c r="K29" s="53"/>
      <c r="L29" s="53"/>
      <c r="M29" s="53"/>
      <c r="N29" s="53"/>
      <c r="O29" s="53"/>
      <c r="P29" s="53"/>
      <c r="Q29" s="53"/>
      <c r="R29" s="53"/>
    </row>
    <row r="30" spans="1:18" ht="15" customHeight="1">
      <c r="A30" s="164" t="s">
        <v>22</v>
      </c>
      <c r="B30" s="165"/>
      <c r="C30" s="165"/>
      <c r="D30" s="165"/>
      <c r="E30" s="53">
        <v>15749.584999999999</v>
      </c>
      <c r="F30" s="53">
        <v>16621.167000000001</v>
      </c>
      <c r="G30" s="53">
        <v>17651.306</v>
      </c>
      <c r="H30" s="53">
        <v>18628.960999999999</v>
      </c>
      <c r="I30" s="53">
        <v>19750.364000000001</v>
      </c>
      <c r="J30" s="53">
        <v>20809.857</v>
      </c>
      <c r="K30" s="53">
        <v>21750.13</v>
      </c>
      <c r="L30" s="53">
        <v>22743.468000000001</v>
      </c>
      <c r="M30" s="53">
        <v>23740.225999999999</v>
      </c>
      <c r="N30" s="53">
        <v>24817.039000000001</v>
      </c>
      <c r="O30" s="53">
        <v>26036.239000000001</v>
      </c>
      <c r="P30" s="53">
        <v>27103.548999999999</v>
      </c>
      <c r="Q30" s="56" t="s">
        <v>27</v>
      </c>
      <c r="R30" s="56" t="s">
        <v>27</v>
      </c>
    </row>
    <row r="31" spans="1:18" ht="15" customHeight="1">
      <c r="A31" s="26"/>
      <c r="B31" s="26"/>
      <c r="C31" s="26"/>
      <c r="D31" s="26"/>
      <c r="E31" s="53"/>
      <c r="F31" s="53"/>
      <c r="G31" s="53"/>
      <c r="H31" s="53"/>
      <c r="I31" s="53"/>
      <c r="J31" s="53"/>
      <c r="K31" s="53"/>
      <c r="L31" s="53"/>
      <c r="M31" s="53"/>
      <c r="N31" s="53"/>
      <c r="O31" s="53"/>
      <c r="P31" s="53"/>
      <c r="Q31" s="53"/>
      <c r="R31" s="53"/>
    </row>
    <row r="32" spans="1:18" ht="15" customHeight="1">
      <c r="A32" s="164" t="s">
        <v>17</v>
      </c>
      <c r="B32" s="165"/>
      <c r="C32" s="165"/>
      <c r="D32" s="165"/>
      <c r="E32" s="53"/>
      <c r="F32" s="53"/>
      <c r="G32" s="53"/>
      <c r="H32" s="53"/>
      <c r="I32" s="53"/>
      <c r="J32" s="53"/>
      <c r="K32" s="53"/>
      <c r="L32" s="53"/>
      <c r="M32" s="53"/>
      <c r="N32" s="53"/>
      <c r="O32" s="53"/>
      <c r="P32" s="53"/>
      <c r="Q32" s="53"/>
      <c r="R32" s="53"/>
    </row>
    <row r="33" spans="1:18" ht="15" customHeight="1">
      <c r="A33" s="164" t="s">
        <v>50</v>
      </c>
      <c r="B33" s="165"/>
      <c r="C33" s="165"/>
      <c r="D33" s="165"/>
      <c r="E33" s="53">
        <v>20235.724999999999</v>
      </c>
      <c r="F33" s="53">
        <v>21251.628000000001</v>
      </c>
      <c r="G33" s="53">
        <v>22119.542000000001</v>
      </c>
      <c r="H33" s="53">
        <v>22939.1</v>
      </c>
      <c r="I33" s="53">
        <v>23778.084999999999</v>
      </c>
      <c r="J33" s="53">
        <v>24672.14</v>
      </c>
      <c r="K33" s="53">
        <v>25642.157999999999</v>
      </c>
      <c r="L33" s="53">
        <v>26656.058000000001</v>
      </c>
      <c r="M33" s="53">
        <v>27667.165000000001</v>
      </c>
      <c r="N33" s="53">
        <v>28737.822</v>
      </c>
      <c r="O33" s="53">
        <v>29861.794999999998</v>
      </c>
      <c r="P33" s="53">
        <v>31006.062000000002</v>
      </c>
      <c r="Q33" s="53">
        <v>119151.02499999999</v>
      </c>
      <c r="R33" s="53">
        <v>263079.92700000003</v>
      </c>
    </row>
    <row r="34" spans="1:18" ht="15" customHeight="1">
      <c r="A34" s="6"/>
      <c r="B34" s="6"/>
      <c r="C34" s="6"/>
      <c r="D34" s="6"/>
      <c r="E34" s="82"/>
      <c r="F34" s="82"/>
      <c r="G34" s="82"/>
      <c r="H34" s="82"/>
      <c r="I34" s="82"/>
      <c r="J34" s="82"/>
      <c r="K34" s="82"/>
      <c r="L34" s="82"/>
      <c r="M34" s="82"/>
      <c r="N34" s="82"/>
      <c r="O34" s="82"/>
      <c r="P34" s="82"/>
      <c r="Q34" s="82"/>
      <c r="R34" s="82"/>
    </row>
    <row r="35" spans="1:18" ht="15" customHeight="1">
      <c r="A35" s="61"/>
      <c r="B35" s="30"/>
      <c r="C35" s="30"/>
      <c r="D35" s="30"/>
      <c r="E35" s="167" t="s">
        <v>51</v>
      </c>
      <c r="F35" s="168"/>
      <c r="G35" s="168"/>
      <c r="H35" s="168"/>
      <c r="I35" s="168"/>
      <c r="J35" s="168"/>
      <c r="K35" s="168"/>
      <c r="L35" s="168"/>
      <c r="M35" s="168"/>
      <c r="N35" s="168"/>
      <c r="O35" s="168"/>
      <c r="P35" s="168"/>
      <c r="Q35" s="168"/>
      <c r="R35" s="168"/>
    </row>
    <row r="36" spans="1:18" ht="15" customHeight="1">
      <c r="A36" s="164" t="s">
        <v>9</v>
      </c>
      <c r="B36" s="165"/>
      <c r="C36" s="165"/>
      <c r="D36" s="165"/>
      <c r="E36" s="26"/>
      <c r="F36" s="26"/>
      <c r="G36" s="26"/>
      <c r="H36" s="26"/>
      <c r="I36" s="26"/>
      <c r="J36" s="26"/>
      <c r="K36" s="26"/>
      <c r="L36" s="26"/>
      <c r="M36" s="26"/>
      <c r="N36" s="26"/>
      <c r="O36" s="26"/>
      <c r="P36" s="26"/>
      <c r="Q36" s="26"/>
      <c r="R36" s="26"/>
    </row>
    <row r="37" spans="1:18" ht="15" customHeight="1">
      <c r="A37" s="26"/>
      <c r="B37" s="164" t="s">
        <v>43</v>
      </c>
      <c r="C37" s="164"/>
      <c r="D37" s="164"/>
      <c r="E37" s="54">
        <v>12.231999999999999</v>
      </c>
      <c r="F37" s="54">
        <v>12.276</v>
      </c>
      <c r="G37" s="54">
        <v>12.413</v>
      </c>
      <c r="H37" s="54">
        <v>12.471</v>
      </c>
      <c r="I37" s="54">
        <v>12.596</v>
      </c>
      <c r="J37" s="54">
        <v>12.769</v>
      </c>
      <c r="K37" s="54">
        <v>13.058999999999999</v>
      </c>
      <c r="L37" s="54">
        <v>13.117000000000001</v>
      </c>
      <c r="M37" s="54">
        <v>13.266999999999999</v>
      </c>
      <c r="N37" s="54">
        <v>13.151999999999999</v>
      </c>
      <c r="O37" s="54">
        <v>13.081</v>
      </c>
      <c r="P37" s="54">
        <v>13.135999999999999</v>
      </c>
      <c r="Q37" s="54">
        <v>12.673</v>
      </c>
      <c r="R37" s="54">
        <v>12.933999999999999</v>
      </c>
    </row>
    <row r="38" spans="1:18" ht="15" customHeight="1">
      <c r="A38" s="26"/>
      <c r="B38" s="164" t="s">
        <v>44</v>
      </c>
      <c r="C38" s="164"/>
      <c r="D38" s="164"/>
      <c r="E38" s="54">
        <v>4.2240000000000002</v>
      </c>
      <c r="F38" s="54">
        <v>4.2460000000000004</v>
      </c>
      <c r="G38" s="54">
        <v>4.2510000000000003</v>
      </c>
      <c r="H38" s="54">
        <v>4.258</v>
      </c>
      <c r="I38" s="54">
        <v>4.2519999999999998</v>
      </c>
      <c r="J38" s="54">
        <v>4.2510000000000003</v>
      </c>
      <c r="K38" s="54">
        <v>4.2495000000000003</v>
      </c>
      <c r="L38" s="54">
        <v>4.2480000000000002</v>
      </c>
      <c r="M38" s="54">
        <v>4.25</v>
      </c>
      <c r="N38" s="54">
        <v>4.2469999999999999</v>
      </c>
      <c r="O38" s="54">
        <v>4.242</v>
      </c>
      <c r="P38" s="54">
        <v>4.2439999999999998</v>
      </c>
      <c r="Q38" s="54">
        <v>4.2519999999999998</v>
      </c>
      <c r="R38" s="54">
        <v>4.2489999999999997</v>
      </c>
    </row>
    <row r="39" spans="1:18" ht="6" customHeight="1">
      <c r="A39" s="26"/>
      <c r="B39" s="26"/>
      <c r="C39" s="26"/>
      <c r="D39" s="26"/>
      <c r="E39" s="60" t="s">
        <v>52</v>
      </c>
      <c r="F39" s="60" t="s">
        <v>52</v>
      </c>
      <c r="G39" s="60" t="s">
        <v>52</v>
      </c>
      <c r="H39" s="60" t="s">
        <v>52</v>
      </c>
      <c r="I39" s="60" t="s">
        <v>52</v>
      </c>
      <c r="J39" s="60" t="s">
        <v>52</v>
      </c>
      <c r="K39" s="60" t="s">
        <v>52</v>
      </c>
      <c r="L39" s="60" t="s">
        <v>52</v>
      </c>
      <c r="M39" s="60" t="s">
        <v>52</v>
      </c>
      <c r="N39" s="60" t="s">
        <v>52</v>
      </c>
      <c r="O39" s="60" t="s">
        <v>52</v>
      </c>
      <c r="P39" s="60" t="s">
        <v>52</v>
      </c>
      <c r="Q39" s="60" t="s">
        <v>52</v>
      </c>
      <c r="R39" s="60" t="s">
        <v>52</v>
      </c>
    </row>
    <row r="40" spans="1:18" ht="15" customHeight="1">
      <c r="A40" s="26"/>
      <c r="B40" s="26"/>
      <c r="C40" s="164" t="s">
        <v>5</v>
      </c>
      <c r="D40" s="165"/>
      <c r="E40" s="54">
        <v>16.456</v>
      </c>
      <c r="F40" s="54">
        <v>16.521999999999998</v>
      </c>
      <c r="G40" s="54">
        <v>16.664000000000001</v>
      </c>
      <c r="H40" s="54">
        <v>16.728999999999999</v>
      </c>
      <c r="I40" s="54">
        <v>16.849</v>
      </c>
      <c r="J40" s="54">
        <v>17.02</v>
      </c>
      <c r="K40" s="54">
        <v>17.309000000000001</v>
      </c>
      <c r="L40" s="54">
        <v>17.364000000000001</v>
      </c>
      <c r="M40" s="54">
        <v>17.516999999999999</v>
      </c>
      <c r="N40" s="54">
        <v>17.398</v>
      </c>
      <c r="O40" s="54">
        <v>17.323</v>
      </c>
      <c r="P40" s="54">
        <v>17.38</v>
      </c>
      <c r="Q40" s="54">
        <v>16.925999999999998</v>
      </c>
      <c r="R40" s="54">
        <v>17.181999999999999</v>
      </c>
    </row>
    <row r="41" spans="1:18" ht="15" customHeight="1">
      <c r="A41" s="26"/>
      <c r="B41" s="26"/>
      <c r="C41" s="26"/>
      <c r="D41" s="26"/>
      <c r="E41" s="55"/>
      <c r="F41" s="55"/>
      <c r="G41" s="55"/>
      <c r="H41" s="55"/>
      <c r="I41" s="55"/>
      <c r="J41" s="55"/>
      <c r="K41" s="55"/>
      <c r="L41" s="55"/>
      <c r="M41" s="55"/>
      <c r="N41" s="55"/>
      <c r="O41" s="55"/>
      <c r="P41" s="55"/>
      <c r="Q41" s="55"/>
      <c r="R41" s="55"/>
    </row>
    <row r="42" spans="1:18" ht="15" customHeight="1">
      <c r="A42" s="164" t="s">
        <v>10</v>
      </c>
      <c r="B42" s="165"/>
      <c r="C42" s="165"/>
      <c r="D42" s="165"/>
      <c r="E42" s="55"/>
      <c r="F42" s="55"/>
      <c r="G42" s="55"/>
      <c r="H42" s="55"/>
      <c r="I42" s="55"/>
      <c r="J42" s="55"/>
      <c r="K42" s="55"/>
      <c r="L42" s="55"/>
      <c r="M42" s="55"/>
      <c r="N42" s="55"/>
      <c r="O42" s="55"/>
      <c r="P42" s="55"/>
      <c r="Q42" s="55"/>
      <c r="R42" s="55"/>
    </row>
    <row r="43" spans="1:18" ht="15" customHeight="1">
      <c r="A43" s="26"/>
      <c r="B43" s="164" t="s">
        <v>45</v>
      </c>
      <c r="C43" s="165"/>
      <c r="D43" s="165"/>
      <c r="E43" s="54">
        <v>12.465999999999999</v>
      </c>
      <c r="F43" s="54">
        <v>12.686999999999999</v>
      </c>
      <c r="G43" s="54">
        <v>12.728</v>
      </c>
      <c r="H43" s="54">
        <v>12.504</v>
      </c>
      <c r="I43" s="54">
        <v>13.182</v>
      </c>
      <c r="J43" s="54">
        <v>13.069000000000001</v>
      </c>
      <c r="K43" s="54">
        <v>12.904999999999999</v>
      </c>
      <c r="L43" s="54">
        <v>13.249000000000001</v>
      </c>
      <c r="M43" s="54">
        <v>13.448</v>
      </c>
      <c r="N43" s="54">
        <v>13.622999999999999</v>
      </c>
      <c r="O43" s="54">
        <v>14.026</v>
      </c>
      <c r="P43" s="54">
        <v>13.605</v>
      </c>
      <c r="Q43" s="54">
        <v>12.884</v>
      </c>
      <c r="R43" s="54">
        <v>13.276</v>
      </c>
    </row>
    <row r="44" spans="1:18" ht="15" customHeight="1">
      <c r="A44" s="26"/>
      <c r="B44" s="164" t="s">
        <v>46</v>
      </c>
      <c r="C44" s="165"/>
      <c r="D44" s="165"/>
      <c r="E44" s="54">
        <v>6.234</v>
      </c>
      <c r="F44" s="54">
        <v>6.2569999999999997</v>
      </c>
      <c r="G44" s="54">
        <v>6.2439999999999998</v>
      </c>
      <c r="H44" s="54">
        <v>5.9850000000000003</v>
      </c>
      <c r="I44" s="54">
        <v>5.7539999999999996</v>
      </c>
      <c r="J44" s="54">
        <v>5.4930000000000003</v>
      </c>
      <c r="K44" s="54">
        <v>5.2510000000000003</v>
      </c>
      <c r="L44" s="54">
        <v>4.992</v>
      </c>
      <c r="M44" s="54">
        <v>4.774</v>
      </c>
      <c r="N44" s="54">
        <v>4.5759999999999996</v>
      </c>
      <c r="O44" s="54">
        <v>4.4219999999999997</v>
      </c>
      <c r="P44" s="54">
        <v>4.2430000000000003</v>
      </c>
      <c r="Q44" s="54">
        <v>5.7270000000000003</v>
      </c>
      <c r="R44" s="54">
        <v>5.1040000000000001</v>
      </c>
    </row>
    <row r="45" spans="1:18" ht="15" customHeight="1">
      <c r="A45" s="26"/>
      <c r="B45" s="164" t="s">
        <v>47</v>
      </c>
      <c r="C45" s="165"/>
      <c r="D45" s="165"/>
      <c r="E45" s="54">
        <v>1.6060000000000001</v>
      </c>
      <c r="F45" s="54">
        <v>1.796</v>
      </c>
      <c r="G45" s="54">
        <v>2.0609999999999999</v>
      </c>
      <c r="H45" s="54">
        <v>2.2570000000000001</v>
      </c>
      <c r="I45" s="54">
        <v>2.4249999999999998</v>
      </c>
      <c r="J45" s="54">
        <v>2.5529999999999999</v>
      </c>
      <c r="K45" s="54">
        <v>2.6179999999999999</v>
      </c>
      <c r="L45" s="54">
        <v>2.6389999999999998</v>
      </c>
      <c r="M45" s="54">
        <v>2.6840000000000002</v>
      </c>
      <c r="N45" s="54">
        <v>2.7309999999999999</v>
      </c>
      <c r="O45" s="54">
        <v>2.786</v>
      </c>
      <c r="P45" s="54">
        <v>2.8180000000000001</v>
      </c>
      <c r="Q45" s="54">
        <v>2.3929999999999998</v>
      </c>
      <c r="R45" s="54">
        <v>2.58</v>
      </c>
    </row>
    <row r="46" spans="1:18" ht="6" customHeight="1">
      <c r="A46" s="26"/>
      <c r="B46" s="26"/>
      <c r="C46" s="26"/>
      <c r="D46" s="26"/>
      <c r="E46" s="60" t="s">
        <v>52</v>
      </c>
      <c r="F46" s="60" t="s">
        <v>52</v>
      </c>
      <c r="G46" s="60" t="s">
        <v>52</v>
      </c>
      <c r="H46" s="60" t="s">
        <v>52</v>
      </c>
      <c r="I46" s="60" t="s">
        <v>52</v>
      </c>
      <c r="J46" s="60" t="s">
        <v>52</v>
      </c>
      <c r="K46" s="60" t="s">
        <v>52</v>
      </c>
      <c r="L46" s="60" t="s">
        <v>52</v>
      </c>
      <c r="M46" s="60" t="s">
        <v>52</v>
      </c>
      <c r="N46" s="60" t="s">
        <v>52</v>
      </c>
      <c r="O46" s="60" t="s">
        <v>52</v>
      </c>
      <c r="P46" s="60" t="s">
        <v>52</v>
      </c>
      <c r="Q46" s="60" t="s">
        <v>52</v>
      </c>
      <c r="R46" s="60" t="s">
        <v>52</v>
      </c>
    </row>
    <row r="47" spans="1:18" ht="15" customHeight="1">
      <c r="A47" s="26"/>
      <c r="B47" s="26"/>
      <c r="C47" s="164" t="s">
        <v>5</v>
      </c>
      <c r="D47" s="165"/>
      <c r="E47" s="54">
        <v>20.306000000000001</v>
      </c>
      <c r="F47" s="54">
        <v>20.739000000000001</v>
      </c>
      <c r="G47" s="54">
        <v>21.032</v>
      </c>
      <c r="H47" s="54">
        <v>20.745000000000001</v>
      </c>
      <c r="I47" s="54">
        <v>21.36</v>
      </c>
      <c r="J47" s="54">
        <v>21.114999999999998</v>
      </c>
      <c r="K47" s="54">
        <v>20.774000000000001</v>
      </c>
      <c r="L47" s="54">
        <v>20.879000000000001</v>
      </c>
      <c r="M47" s="54">
        <v>20.905999999999999</v>
      </c>
      <c r="N47" s="54">
        <v>20.93</v>
      </c>
      <c r="O47" s="54">
        <v>21.234000000000002</v>
      </c>
      <c r="P47" s="54">
        <v>20.666</v>
      </c>
      <c r="Q47" s="54">
        <v>21.004000000000001</v>
      </c>
      <c r="R47" s="54">
        <v>20.959</v>
      </c>
    </row>
    <row r="48" spans="1:18" ht="15" customHeight="1">
      <c r="A48" s="26"/>
      <c r="B48" s="26"/>
      <c r="C48" s="26"/>
      <c r="D48" s="26" t="s">
        <v>43</v>
      </c>
      <c r="E48" s="54">
        <v>16.113</v>
      </c>
      <c r="F48" s="54">
        <v>16.48</v>
      </c>
      <c r="G48" s="54">
        <v>16.666</v>
      </c>
      <c r="H48" s="54">
        <v>16.259</v>
      </c>
      <c r="I48" s="54">
        <v>16.739999999999998</v>
      </c>
      <c r="J48" s="54">
        <v>16.358000000000001</v>
      </c>
      <c r="K48" s="54">
        <v>15.898999999999999</v>
      </c>
      <c r="L48" s="54">
        <v>15.895</v>
      </c>
      <c r="M48" s="54">
        <v>15.831</v>
      </c>
      <c r="N48" s="54">
        <v>15.744999999999999</v>
      </c>
      <c r="O48" s="54">
        <v>15.929</v>
      </c>
      <c r="P48" s="54">
        <v>15.247999999999999</v>
      </c>
      <c r="Q48" s="54">
        <v>16.373000000000001</v>
      </c>
      <c r="R48" s="54">
        <v>16.015999999999998</v>
      </c>
    </row>
    <row r="49" spans="1:18" ht="15" customHeight="1">
      <c r="A49" s="26"/>
      <c r="B49" s="26"/>
      <c r="C49" s="26"/>
      <c r="D49" s="26" t="s">
        <v>44</v>
      </c>
      <c r="E49" s="54">
        <v>4.1929999999999996</v>
      </c>
      <c r="F49" s="54">
        <v>4.2590000000000003</v>
      </c>
      <c r="G49" s="54">
        <v>4.3659999999999997</v>
      </c>
      <c r="H49" s="54">
        <v>4.4859999999999998</v>
      </c>
      <c r="I49" s="54">
        <v>4.6210000000000004</v>
      </c>
      <c r="J49" s="54">
        <v>4.7569999999999997</v>
      </c>
      <c r="K49" s="54">
        <v>4.875</v>
      </c>
      <c r="L49" s="54">
        <v>4.984</v>
      </c>
      <c r="M49" s="54">
        <v>5.0750000000000002</v>
      </c>
      <c r="N49" s="54">
        <v>5.1840000000000002</v>
      </c>
      <c r="O49" s="54">
        <v>5.306</v>
      </c>
      <c r="P49" s="54">
        <v>5.4180000000000001</v>
      </c>
      <c r="Q49" s="54">
        <v>4.63</v>
      </c>
      <c r="R49" s="54">
        <v>4.9429999999999996</v>
      </c>
    </row>
    <row r="50" spans="1:18" ht="15" customHeight="1">
      <c r="A50" s="26"/>
      <c r="B50" s="26"/>
      <c r="C50" s="26"/>
      <c r="D50" s="26"/>
      <c r="E50" s="55"/>
      <c r="F50" s="55"/>
      <c r="G50" s="55"/>
      <c r="H50" s="55"/>
      <c r="I50" s="55"/>
      <c r="J50" s="55"/>
      <c r="K50" s="55"/>
      <c r="L50" s="55"/>
      <c r="M50" s="55"/>
      <c r="N50" s="55"/>
      <c r="O50" s="55"/>
      <c r="P50" s="55"/>
      <c r="Q50" s="55"/>
      <c r="R50" s="55"/>
    </row>
    <row r="51" spans="1:18" ht="15" customHeight="1">
      <c r="A51" s="164" t="s">
        <v>48</v>
      </c>
      <c r="B51" s="165"/>
      <c r="C51" s="165"/>
      <c r="D51" s="165"/>
      <c r="E51" s="54">
        <v>-3.851</v>
      </c>
      <c r="F51" s="54">
        <v>-4.2160000000000002</v>
      </c>
      <c r="G51" s="54">
        <v>-4.3680000000000003</v>
      </c>
      <c r="H51" s="54">
        <v>-4.016</v>
      </c>
      <c r="I51" s="54">
        <v>-4.5119999999999996</v>
      </c>
      <c r="J51" s="54">
        <v>-4.0949999999999998</v>
      </c>
      <c r="K51" s="54">
        <v>-3.4649999999999999</v>
      </c>
      <c r="L51" s="54">
        <v>-3.5150000000000001</v>
      </c>
      <c r="M51" s="54">
        <v>-3.3889999999999998</v>
      </c>
      <c r="N51" s="54">
        <v>-3.5310000000000001</v>
      </c>
      <c r="O51" s="54">
        <v>-3.9119999999999999</v>
      </c>
      <c r="P51" s="54">
        <v>-3.286</v>
      </c>
      <c r="Q51" s="54">
        <v>-4.0780000000000003</v>
      </c>
      <c r="R51" s="54">
        <v>-3.7770000000000001</v>
      </c>
    </row>
    <row r="52" spans="1:18" ht="15" customHeight="1">
      <c r="A52" s="26"/>
      <c r="B52" s="164" t="s">
        <v>49</v>
      </c>
      <c r="C52" s="165"/>
      <c r="D52" s="165"/>
      <c r="E52" s="54">
        <v>-3.8809999999999998</v>
      </c>
      <c r="F52" s="54">
        <v>-4.2030000000000003</v>
      </c>
      <c r="G52" s="54">
        <v>-4.2530000000000001</v>
      </c>
      <c r="H52" s="54">
        <v>-3.7879999999999998</v>
      </c>
      <c r="I52" s="54">
        <v>-4.1429999999999998</v>
      </c>
      <c r="J52" s="54">
        <v>-3.589</v>
      </c>
      <c r="K52" s="54">
        <v>-2.84</v>
      </c>
      <c r="L52" s="54">
        <v>-2.7789999999999999</v>
      </c>
      <c r="M52" s="54">
        <v>-2.5649999999999999</v>
      </c>
      <c r="N52" s="54">
        <v>-2.5939999999999999</v>
      </c>
      <c r="O52" s="54">
        <v>-2.8479999999999999</v>
      </c>
      <c r="P52" s="54">
        <v>-2.1120000000000001</v>
      </c>
      <c r="Q52" s="54">
        <v>-3.7</v>
      </c>
      <c r="R52" s="54">
        <v>-3.0819999999999999</v>
      </c>
    </row>
    <row r="53" spans="1:18" ht="15" customHeight="1">
      <c r="A53" s="26"/>
      <c r="B53" s="164" t="s">
        <v>44</v>
      </c>
      <c r="C53" s="165"/>
      <c r="D53" s="165"/>
      <c r="E53" s="53">
        <v>3.1E-2</v>
      </c>
      <c r="F53" s="53">
        <v>-1.2999999999999999E-2</v>
      </c>
      <c r="G53" s="54">
        <v>-0.115</v>
      </c>
      <c r="H53" s="54">
        <v>-0.22800000000000001</v>
      </c>
      <c r="I53" s="54">
        <v>-0.36799999999999999</v>
      </c>
      <c r="J53" s="54">
        <v>-0.50600000000000001</v>
      </c>
      <c r="K53" s="54">
        <v>-0.626</v>
      </c>
      <c r="L53" s="54">
        <v>-0.73699999999999999</v>
      </c>
      <c r="M53" s="54">
        <v>-0.82499999999999996</v>
      </c>
      <c r="N53" s="54">
        <v>-0.93799999999999994</v>
      </c>
      <c r="O53" s="54">
        <v>-1.0640000000000001</v>
      </c>
      <c r="P53" s="54">
        <v>-1.175</v>
      </c>
      <c r="Q53" s="54">
        <v>-0.378</v>
      </c>
      <c r="R53" s="54">
        <v>-0.69399999999999995</v>
      </c>
    </row>
    <row r="54" spans="1:18" ht="15" customHeight="1">
      <c r="A54" s="26"/>
      <c r="B54" s="26"/>
      <c r="C54" s="26"/>
      <c r="D54" s="26"/>
      <c r="E54" s="54"/>
      <c r="F54" s="54"/>
      <c r="G54" s="54"/>
      <c r="H54" s="54"/>
      <c r="I54" s="54"/>
      <c r="J54" s="54"/>
      <c r="K54" s="54"/>
      <c r="L54" s="54"/>
      <c r="M54" s="54"/>
      <c r="N54" s="54"/>
      <c r="O54" s="54"/>
      <c r="P54" s="54"/>
      <c r="Q54" s="54"/>
      <c r="R54" s="54"/>
    </row>
    <row r="55" spans="1:18" ht="15" customHeight="1">
      <c r="A55" s="172" t="s">
        <v>22</v>
      </c>
      <c r="B55" s="173"/>
      <c r="C55" s="173"/>
      <c r="D55" s="173"/>
      <c r="E55" s="83">
        <v>77.831000000000003</v>
      </c>
      <c r="F55" s="83">
        <v>78.210999999999999</v>
      </c>
      <c r="G55" s="83">
        <v>79.8</v>
      </c>
      <c r="H55" s="83">
        <v>81.210999999999999</v>
      </c>
      <c r="I55" s="83">
        <v>83.061000000000007</v>
      </c>
      <c r="J55" s="83">
        <v>84.346000000000004</v>
      </c>
      <c r="K55" s="83">
        <v>84.822000000000003</v>
      </c>
      <c r="L55" s="83">
        <v>85.322000000000003</v>
      </c>
      <c r="M55" s="83">
        <v>85.807000000000002</v>
      </c>
      <c r="N55" s="83">
        <v>86.356999999999999</v>
      </c>
      <c r="O55" s="83">
        <v>87.188999999999993</v>
      </c>
      <c r="P55" s="83">
        <v>87.414000000000001</v>
      </c>
      <c r="Q55" s="84" t="s">
        <v>27</v>
      </c>
      <c r="R55" s="84" t="s">
        <v>27</v>
      </c>
    </row>
    <row r="56" spans="1:18" ht="15" customHeight="1">
      <c r="A56" s="26"/>
      <c r="B56" s="26"/>
      <c r="C56" s="26"/>
      <c r="D56" s="26"/>
      <c r="E56" s="26"/>
      <c r="F56" s="26"/>
      <c r="G56" s="26"/>
      <c r="H56" s="26"/>
      <c r="I56" s="26"/>
      <c r="J56" s="26"/>
      <c r="K56" s="26"/>
      <c r="L56" s="26"/>
      <c r="M56" s="26"/>
      <c r="N56" s="26"/>
      <c r="O56" s="26"/>
      <c r="P56" s="26"/>
      <c r="Q56" s="26"/>
      <c r="R56" s="26"/>
    </row>
    <row r="57" spans="1:18" ht="15" customHeight="1">
      <c r="A57" s="164" t="s">
        <v>25</v>
      </c>
      <c r="B57" s="164"/>
      <c r="C57" s="164"/>
      <c r="D57" s="164"/>
      <c r="E57" s="164"/>
      <c r="F57" s="164"/>
      <c r="G57" s="164"/>
      <c r="H57" s="164"/>
      <c r="I57" s="164"/>
      <c r="J57" s="164"/>
      <c r="K57" s="164"/>
      <c r="L57" s="164"/>
      <c r="M57" s="164"/>
      <c r="N57" s="164"/>
      <c r="O57" s="164"/>
      <c r="P57" s="164"/>
      <c r="Q57" s="164"/>
      <c r="R57" s="164"/>
    </row>
    <row r="58" spans="1:18" ht="15" customHeight="1">
      <c r="A58" s="164" t="s">
        <v>53</v>
      </c>
      <c r="B58" s="169"/>
      <c r="C58" s="169"/>
      <c r="D58" s="169"/>
      <c r="E58" s="169"/>
      <c r="F58" s="169"/>
      <c r="G58" s="169"/>
      <c r="H58" s="169"/>
      <c r="I58" s="169"/>
      <c r="J58" s="169"/>
      <c r="K58" s="169"/>
      <c r="L58" s="169"/>
      <c r="M58" s="169"/>
      <c r="N58" s="169"/>
      <c r="O58" s="169"/>
      <c r="P58" s="169"/>
      <c r="Q58" s="169"/>
      <c r="R58" s="169"/>
    </row>
    <row r="59" spans="1:18" ht="15" customHeight="1">
      <c r="A59" s="170" t="s">
        <v>54</v>
      </c>
      <c r="B59" s="170"/>
      <c r="C59" s="170"/>
      <c r="D59" s="170"/>
      <c r="E59" s="170"/>
      <c r="F59" s="170"/>
      <c r="G59" s="170"/>
      <c r="H59" s="170"/>
      <c r="I59" s="170"/>
      <c r="J59" s="170"/>
      <c r="K59" s="170"/>
      <c r="L59" s="170"/>
      <c r="M59" s="170"/>
      <c r="N59" s="170"/>
      <c r="O59" s="170"/>
      <c r="P59" s="170"/>
      <c r="Q59" s="170"/>
      <c r="R59" s="170"/>
    </row>
    <row r="60" spans="1:18" ht="15" customHeight="1">
      <c r="A60" s="170" t="s">
        <v>55</v>
      </c>
      <c r="B60" s="170"/>
      <c r="C60" s="170"/>
      <c r="D60" s="170"/>
      <c r="E60" s="170"/>
      <c r="F60" s="170"/>
      <c r="G60" s="170"/>
      <c r="H60" s="170"/>
      <c r="I60" s="170"/>
      <c r="J60" s="170"/>
      <c r="K60" s="170"/>
      <c r="L60" s="170"/>
      <c r="M60" s="170"/>
      <c r="N60" s="170"/>
      <c r="O60" s="170"/>
      <c r="P60" s="170"/>
      <c r="Q60" s="170"/>
      <c r="R60" s="170"/>
    </row>
    <row r="61" spans="1:18" ht="15" customHeight="1">
      <c r="A61" s="80"/>
      <c r="B61" s="80"/>
      <c r="C61" s="80"/>
      <c r="D61" s="80"/>
      <c r="E61" s="80"/>
      <c r="F61" s="80"/>
      <c r="G61" s="80"/>
      <c r="H61" s="80"/>
      <c r="I61" s="80"/>
      <c r="J61" s="80"/>
      <c r="K61" s="80"/>
      <c r="L61" s="80"/>
      <c r="M61" s="80"/>
      <c r="N61" s="80"/>
      <c r="O61" s="80"/>
      <c r="P61" s="80"/>
      <c r="Q61" s="80"/>
      <c r="R61" s="80"/>
    </row>
    <row r="62" spans="1:18" ht="15" customHeight="1">
      <c r="A62" s="26"/>
      <c r="B62" s="26"/>
      <c r="C62" s="26"/>
      <c r="D62" s="26"/>
      <c r="E62" s="26"/>
      <c r="F62" s="26"/>
      <c r="G62" s="26"/>
      <c r="H62" s="26"/>
      <c r="I62" s="26"/>
      <c r="J62" s="26"/>
      <c r="K62" s="26"/>
      <c r="L62" s="26"/>
      <c r="M62" s="26"/>
      <c r="N62" s="26"/>
      <c r="O62" s="26"/>
      <c r="P62" s="26"/>
      <c r="Q62" s="26"/>
      <c r="R62" s="26"/>
    </row>
    <row r="63" spans="1:18" ht="15" customHeight="1">
      <c r="A63" s="23" t="s">
        <v>1</v>
      </c>
    </row>
  </sheetData>
  <mergeCells count="36">
    <mergeCell ref="A58:R58"/>
    <mergeCell ref="A59:R59"/>
    <mergeCell ref="A60:R60"/>
    <mergeCell ref="A5:R5"/>
    <mergeCell ref="A51:D51"/>
    <mergeCell ref="B52:D52"/>
    <mergeCell ref="B53:D53"/>
    <mergeCell ref="A55:D55"/>
    <mergeCell ref="A57:R57"/>
    <mergeCell ref="A42:D42"/>
    <mergeCell ref="B43:D43"/>
    <mergeCell ref="B44:D44"/>
    <mergeCell ref="B45:D45"/>
    <mergeCell ref="C47:D47"/>
    <mergeCell ref="E35:R35"/>
    <mergeCell ref="A36:D36"/>
    <mergeCell ref="B37:D37"/>
    <mergeCell ref="B38:D38"/>
    <mergeCell ref="C40:D40"/>
    <mergeCell ref="B27:D27"/>
    <mergeCell ref="B28:D28"/>
    <mergeCell ref="A30:D30"/>
    <mergeCell ref="A32:D32"/>
    <mergeCell ref="A33:D33"/>
    <mergeCell ref="B18:D18"/>
    <mergeCell ref="B19:D19"/>
    <mergeCell ref="B20:D20"/>
    <mergeCell ref="C22:D22"/>
    <mergeCell ref="A26:D26"/>
    <mergeCell ref="C15:D15"/>
    <mergeCell ref="A17:D17"/>
    <mergeCell ref="Q7:R7"/>
    <mergeCell ref="E10:R10"/>
    <mergeCell ref="A11:D11"/>
    <mergeCell ref="B12:D12"/>
    <mergeCell ref="B13:D13"/>
  </mergeCells>
  <hyperlinks>
    <hyperlink ref="A2" r:id="rId1"/>
    <hyperlink ref="A63" location="Contents!A1" display="Back to Table of Contents"/>
  </hyperlinks>
  <pageMargins left="0.75" right="0.75" top="0.75" bottom="0.75" header="0.3" footer="0.3"/>
  <pageSetup orientation="portrait"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V57"/>
  <sheetViews>
    <sheetView zoomScaleNormal="100" workbookViewId="0"/>
  </sheetViews>
  <sheetFormatPr defaultColWidth="12.453125" defaultRowHeight="15" customHeight="1"/>
  <cols>
    <col min="1" max="2" width="2.81640625" style="5" customWidth="1"/>
    <col min="3" max="3" width="2.6328125" style="5" customWidth="1"/>
    <col min="4" max="6" width="2.6328125" style="7" customWidth="1"/>
    <col min="7" max="7" width="38" style="7" customWidth="1"/>
    <col min="8" max="15" width="8.1796875" style="7" customWidth="1"/>
    <col min="16" max="16" width="7.453125" style="5" customWidth="1"/>
    <col min="17" max="17" width="7.36328125" style="5" customWidth="1"/>
    <col min="18" max="18" width="7" style="5" customWidth="1"/>
    <col min="19" max="19" width="7.36328125" style="5" customWidth="1"/>
    <col min="20" max="20" width="7.6328125" style="5" customWidth="1"/>
    <col min="21" max="16384" width="12.453125" style="5"/>
  </cols>
  <sheetData>
    <row r="1" spans="1:22" s="26" customFormat="1" ht="15" customHeight="1">
      <c r="A1" s="4" t="s">
        <v>168</v>
      </c>
    </row>
    <row r="2" spans="1:22" s="26" customFormat="1" ht="15" customHeight="1">
      <c r="A2" s="27" t="s">
        <v>2</v>
      </c>
    </row>
    <row r="3" spans="1:22" s="26" customFormat="1" ht="15" customHeight="1"/>
    <row r="4" spans="1:22" s="6" customFormat="1" ht="15" customHeight="1"/>
    <row r="5" spans="1:22" ht="30" customHeight="1">
      <c r="A5" s="178" t="s">
        <v>56</v>
      </c>
      <c r="B5" s="178"/>
      <c r="C5" s="178"/>
      <c r="D5" s="178"/>
      <c r="E5" s="178"/>
      <c r="F5" s="178"/>
      <c r="G5" s="178"/>
      <c r="H5" s="178"/>
      <c r="I5" s="178"/>
      <c r="J5" s="178"/>
      <c r="K5" s="178"/>
      <c r="L5" s="178"/>
      <c r="M5" s="178"/>
      <c r="N5" s="178"/>
      <c r="O5" s="178"/>
      <c r="P5" s="178"/>
      <c r="Q5" s="178"/>
      <c r="R5" s="178"/>
      <c r="S5" s="178"/>
      <c r="T5" s="178"/>
      <c r="U5" s="6"/>
      <c r="V5" s="6"/>
    </row>
    <row r="6" spans="1:22" s="6" customFormat="1" ht="15" customHeight="1">
      <c r="A6" s="87" t="s">
        <v>4</v>
      </c>
      <c r="B6" s="87"/>
      <c r="C6" s="87"/>
      <c r="D6" s="87"/>
      <c r="E6" s="88"/>
      <c r="F6" s="88"/>
      <c r="G6" s="88"/>
      <c r="H6" s="89"/>
      <c r="I6" s="88"/>
      <c r="J6" s="88"/>
      <c r="K6" s="88"/>
      <c r="L6" s="88"/>
      <c r="M6" s="88"/>
      <c r="N6" s="88"/>
      <c r="O6" s="88"/>
      <c r="P6" s="88"/>
      <c r="Q6" s="88"/>
      <c r="R6" s="88"/>
      <c r="S6" s="88"/>
      <c r="T6" s="88"/>
    </row>
    <row r="7" spans="1:22" s="6" customFormat="1" ht="15" customHeight="1">
      <c r="A7" s="90"/>
      <c r="B7" s="90"/>
      <c r="C7" s="90"/>
      <c r="D7" s="90"/>
      <c r="E7" s="90"/>
      <c r="F7" s="90"/>
      <c r="G7" s="90"/>
      <c r="H7" s="91"/>
      <c r="I7" s="90"/>
      <c r="J7" s="90"/>
      <c r="K7" s="90"/>
      <c r="L7" s="90"/>
      <c r="M7" s="90"/>
      <c r="N7" s="90"/>
      <c r="O7" s="90"/>
      <c r="P7" s="90"/>
      <c r="Q7" s="90"/>
      <c r="R7" s="90"/>
      <c r="S7" s="90"/>
      <c r="T7" s="90"/>
    </row>
    <row r="8" spans="1:22" s="17" customFormat="1" ht="15" customHeight="1">
      <c r="A8" s="92"/>
      <c r="B8" s="92"/>
      <c r="C8" s="92"/>
      <c r="D8" s="92"/>
      <c r="E8" s="92"/>
      <c r="F8" s="90"/>
      <c r="G8" s="90"/>
      <c r="H8" s="91"/>
      <c r="I8" s="90"/>
      <c r="J8" s="90"/>
      <c r="K8" s="90"/>
      <c r="L8" s="90"/>
      <c r="M8" s="90"/>
      <c r="N8" s="90"/>
      <c r="O8" s="90"/>
      <c r="P8" s="90"/>
      <c r="Q8" s="90"/>
      <c r="R8" s="90"/>
      <c r="S8" s="174" t="s">
        <v>5</v>
      </c>
      <c r="T8" s="175"/>
    </row>
    <row r="9" spans="1:22" s="17" customFormat="1" ht="15" customHeight="1">
      <c r="A9" s="92"/>
      <c r="B9" s="92"/>
      <c r="C9" s="92"/>
      <c r="D9" s="92"/>
      <c r="E9" s="92"/>
      <c r="F9" s="93"/>
      <c r="G9" s="93"/>
      <c r="H9" s="94"/>
      <c r="I9" s="93"/>
      <c r="J9" s="93"/>
      <c r="K9" s="93"/>
      <c r="L9" s="93"/>
      <c r="M9" s="93"/>
      <c r="N9" s="93"/>
      <c r="O9" s="93"/>
      <c r="P9" s="93"/>
      <c r="Q9" s="93"/>
      <c r="R9" s="93"/>
      <c r="S9" s="44" t="s">
        <v>7</v>
      </c>
      <c r="T9" s="44" t="s">
        <v>7</v>
      </c>
    </row>
    <row r="10" spans="1:22" s="17" customFormat="1" ht="15" customHeight="1">
      <c r="A10" s="88"/>
      <c r="B10" s="88"/>
      <c r="C10" s="88"/>
      <c r="D10" s="88"/>
      <c r="E10" s="88"/>
      <c r="F10" s="88"/>
      <c r="G10" s="88"/>
      <c r="H10" s="95">
        <v>2019</v>
      </c>
      <c r="I10" s="89">
        <v>2020</v>
      </c>
      <c r="J10" s="89">
        <v>2021</v>
      </c>
      <c r="K10" s="89">
        <v>2022</v>
      </c>
      <c r="L10" s="89">
        <v>2023</v>
      </c>
      <c r="M10" s="89">
        <v>2024</v>
      </c>
      <c r="N10" s="89">
        <v>2025</v>
      </c>
      <c r="O10" s="89">
        <v>2026</v>
      </c>
      <c r="P10" s="89">
        <v>2027</v>
      </c>
      <c r="Q10" s="89">
        <v>2028</v>
      </c>
      <c r="R10" s="89">
        <v>2029</v>
      </c>
      <c r="S10" s="46">
        <v>2024</v>
      </c>
      <c r="T10" s="46">
        <v>2029</v>
      </c>
    </row>
    <row r="11" spans="1:22" s="17" customFormat="1" ht="15" customHeight="1">
      <c r="A11" s="96" t="s">
        <v>57</v>
      </c>
      <c r="B11" s="96"/>
      <c r="C11" s="96"/>
      <c r="D11" s="96"/>
      <c r="E11" s="96"/>
      <c r="F11" s="96"/>
      <c r="G11" s="96"/>
      <c r="H11" s="94">
        <v>-896.4</v>
      </c>
      <c r="I11" s="94">
        <v>-891.62199999999996</v>
      </c>
      <c r="J11" s="94">
        <v>-961.62900000000002</v>
      </c>
      <c r="K11" s="94">
        <v>-1116.2950000000001</v>
      </c>
      <c r="L11" s="94">
        <v>-1121.5139999999999</v>
      </c>
      <c r="M11" s="94">
        <v>-1070.644</v>
      </c>
      <c r="N11" s="94">
        <v>-1188.6990000000001</v>
      </c>
      <c r="O11" s="94">
        <v>-1178.652</v>
      </c>
      <c r="P11" s="94">
        <v>-1161.8679999999999</v>
      </c>
      <c r="Q11" s="94">
        <v>-1398.789</v>
      </c>
      <c r="R11" s="94">
        <v>-1309.7360000000001</v>
      </c>
      <c r="S11" s="94">
        <v>-5161.7039999999997</v>
      </c>
      <c r="T11" s="94">
        <v>-11399.448</v>
      </c>
    </row>
    <row r="12" spans="1:22" s="17" customFormat="1" ht="15" customHeight="1">
      <c r="A12" s="92"/>
      <c r="B12" s="92"/>
      <c r="C12" s="92"/>
      <c r="D12" s="92"/>
      <c r="E12" s="92"/>
      <c r="F12" s="92"/>
      <c r="G12" s="92"/>
      <c r="H12" s="97"/>
      <c r="I12" s="96"/>
      <c r="J12" s="96"/>
      <c r="K12" s="96"/>
      <c r="L12" s="96"/>
      <c r="M12" s="96"/>
      <c r="N12" s="96"/>
      <c r="O12" s="96"/>
      <c r="P12" s="96"/>
      <c r="Q12" s="96"/>
      <c r="R12" s="96"/>
      <c r="S12" s="96"/>
      <c r="T12" s="96"/>
    </row>
    <row r="13" spans="1:22" s="17" customFormat="1" ht="15" customHeight="1">
      <c r="A13" s="96" t="s">
        <v>58</v>
      </c>
      <c r="B13" s="92"/>
      <c r="C13" s="96"/>
      <c r="D13" s="96"/>
      <c r="E13" s="96"/>
      <c r="F13" s="96"/>
      <c r="G13" s="96"/>
      <c r="H13" s="97"/>
      <c r="I13" s="97"/>
      <c r="J13" s="97"/>
      <c r="K13" s="97"/>
      <c r="L13" s="97"/>
      <c r="M13" s="97"/>
      <c r="N13" s="97"/>
      <c r="O13" s="97"/>
      <c r="P13" s="97"/>
      <c r="Q13" s="97"/>
      <c r="R13" s="97"/>
      <c r="S13" s="97"/>
      <c r="T13" s="97"/>
    </row>
    <row r="14" spans="1:22" s="17" customFormat="1" ht="15" customHeight="1">
      <c r="A14" s="96"/>
      <c r="B14" s="92" t="s">
        <v>10</v>
      </c>
      <c r="C14" s="98"/>
      <c r="D14" s="98"/>
      <c r="E14" s="98"/>
      <c r="F14" s="98"/>
      <c r="G14" s="96"/>
      <c r="H14" s="97"/>
      <c r="I14" s="96"/>
      <c r="J14" s="96"/>
      <c r="K14" s="96"/>
      <c r="L14" s="96"/>
      <c r="M14" s="96"/>
      <c r="N14" s="96"/>
      <c r="O14" s="96"/>
      <c r="P14" s="96"/>
      <c r="Q14" s="96"/>
      <c r="R14" s="96"/>
      <c r="S14" s="96"/>
      <c r="T14" s="96"/>
    </row>
    <row r="15" spans="1:22" s="26" customFormat="1" ht="15" customHeight="1">
      <c r="A15" s="96"/>
      <c r="B15" s="92"/>
      <c r="C15" s="92" t="s">
        <v>45</v>
      </c>
      <c r="D15" s="98"/>
      <c r="E15" s="98"/>
      <c r="F15" s="99"/>
      <c r="G15" s="92"/>
      <c r="H15" s="94"/>
      <c r="I15" s="97"/>
      <c r="J15" s="97"/>
      <c r="K15" s="97"/>
      <c r="L15" s="97"/>
      <c r="M15" s="97"/>
      <c r="N15" s="97"/>
      <c r="O15" s="97"/>
      <c r="P15" s="97"/>
      <c r="Q15" s="97"/>
      <c r="R15" s="97"/>
      <c r="S15" s="97"/>
      <c r="T15" s="97"/>
    </row>
    <row r="16" spans="1:22" ht="15" customHeight="1">
      <c r="A16" s="92"/>
      <c r="B16" s="92"/>
      <c r="C16" s="92"/>
      <c r="D16" s="92" t="s">
        <v>59</v>
      </c>
      <c r="E16" s="92"/>
      <c r="F16" s="92"/>
      <c r="G16" s="92"/>
      <c r="H16" s="96">
        <v>0</v>
      </c>
      <c r="I16" s="96">
        <v>-1.6919999999999999</v>
      </c>
      <c r="J16" s="96">
        <v>-93.741</v>
      </c>
      <c r="K16" s="96">
        <v>-54.609000000000002</v>
      </c>
      <c r="L16" s="96">
        <v>-102.215</v>
      </c>
      <c r="M16" s="96">
        <v>-137.976</v>
      </c>
      <c r="N16" s="96">
        <v>-163.39699999999999</v>
      </c>
      <c r="O16" s="96">
        <v>-189.13900000000001</v>
      </c>
      <c r="P16" s="96">
        <v>-216.47900000000001</v>
      </c>
      <c r="Q16" s="96">
        <v>-250.10400000000001</v>
      </c>
      <c r="R16" s="96">
        <v>-273.92399999999998</v>
      </c>
      <c r="S16" s="96">
        <v>-390.233</v>
      </c>
      <c r="T16" s="96">
        <v>-1483.2760000000001</v>
      </c>
    </row>
    <row r="17" spans="1:20" ht="15" customHeight="1">
      <c r="A17" s="92"/>
      <c r="B17" s="92"/>
      <c r="C17" s="92"/>
      <c r="D17" s="92" t="s">
        <v>60</v>
      </c>
      <c r="E17" s="92"/>
      <c r="F17" s="92"/>
      <c r="G17" s="92"/>
      <c r="H17" s="96">
        <v>0</v>
      </c>
      <c r="I17" s="96">
        <v>0.2</v>
      </c>
      <c r="J17" s="96">
        <v>4</v>
      </c>
      <c r="K17" s="96">
        <v>7.5</v>
      </c>
      <c r="L17" s="96">
        <v>9.5</v>
      </c>
      <c r="M17" s="96">
        <v>11.5</v>
      </c>
      <c r="N17" s="96">
        <v>13</v>
      </c>
      <c r="O17" s="96">
        <v>15</v>
      </c>
      <c r="P17" s="96">
        <v>15</v>
      </c>
      <c r="Q17" s="96">
        <v>19</v>
      </c>
      <c r="R17" s="96">
        <v>19</v>
      </c>
      <c r="S17" s="96">
        <v>32.700000000000003</v>
      </c>
      <c r="T17" s="96">
        <v>113.7</v>
      </c>
    </row>
    <row r="18" spans="1:20" ht="15" customHeight="1">
      <c r="A18" s="92"/>
      <c r="B18" s="92"/>
      <c r="C18" s="92"/>
      <c r="D18" s="92" t="s">
        <v>61</v>
      </c>
      <c r="E18" s="92"/>
      <c r="F18" s="92"/>
      <c r="G18" s="92"/>
      <c r="H18" s="96">
        <v>0</v>
      </c>
      <c r="I18" s="96">
        <v>-1.952</v>
      </c>
      <c r="J18" s="96">
        <v>-4.7720000000000002</v>
      </c>
      <c r="K18" s="96">
        <v>-6.9089999999999998</v>
      </c>
      <c r="L18" s="96">
        <v>-8.5020000000000007</v>
      </c>
      <c r="M18" s="96">
        <v>-10.345000000000001</v>
      </c>
      <c r="N18" s="96">
        <v>-12.239000000000001</v>
      </c>
      <c r="O18" s="96">
        <v>-13.904</v>
      </c>
      <c r="P18" s="96">
        <v>-15.574</v>
      </c>
      <c r="Q18" s="96">
        <v>-16.908999999999999</v>
      </c>
      <c r="R18" s="96">
        <v>-17.635000000000002</v>
      </c>
      <c r="S18" s="96">
        <v>-32.479999999999997</v>
      </c>
      <c r="T18" s="96">
        <v>-108.741</v>
      </c>
    </row>
    <row r="19" spans="1:20" ht="15" customHeight="1">
      <c r="A19" s="92"/>
      <c r="B19" s="92"/>
      <c r="C19" s="92"/>
      <c r="D19" s="92" t="s">
        <v>62</v>
      </c>
      <c r="E19" s="92"/>
      <c r="F19" s="92"/>
      <c r="G19" s="92"/>
      <c r="H19" s="96">
        <v>0</v>
      </c>
      <c r="I19" s="96">
        <v>-2.5590000000000002</v>
      </c>
      <c r="J19" s="96">
        <v>-10.436</v>
      </c>
      <c r="K19" s="96">
        <v>-14.308</v>
      </c>
      <c r="L19" s="96">
        <v>-15.602</v>
      </c>
      <c r="M19" s="96">
        <v>-16.559000000000001</v>
      </c>
      <c r="N19" s="96">
        <v>-12.853</v>
      </c>
      <c r="O19" s="96">
        <v>-18.989000000000001</v>
      </c>
      <c r="P19" s="96">
        <v>-2.351</v>
      </c>
      <c r="Q19" s="96">
        <v>-2.8119999999999998</v>
      </c>
      <c r="R19" s="96">
        <v>-4.28</v>
      </c>
      <c r="S19" s="96">
        <v>-59.463999999999999</v>
      </c>
      <c r="T19" s="96">
        <v>-100.749</v>
      </c>
    </row>
    <row r="20" spans="1:20" ht="15" customHeight="1">
      <c r="A20" s="92"/>
      <c r="B20" s="92"/>
      <c r="C20" s="92"/>
      <c r="D20" s="92" t="s">
        <v>63</v>
      </c>
      <c r="E20" s="92"/>
      <c r="F20" s="92"/>
      <c r="G20" s="92"/>
      <c r="H20" s="96">
        <v>0</v>
      </c>
      <c r="I20" s="96">
        <v>-2.0790000000000002</v>
      </c>
      <c r="J20" s="96">
        <v>-3.919</v>
      </c>
      <c r="K20" s="96">
        <v>-4.1920000000000002</v>
      </c>
      <c r="L20" s="96">
        <v>-4.5119999999999996</v>
      </c>
      <c r="M20" s="96">
        <v>-4.649</v>
      </c>
      <c r="N20" s="96">
        <v>-5.1929999999999996</v>
      </c>
      <c r="O20" s="96">
        <v>-5.577</v>
      </c>
      <c r="P20" s="96">
        <v>-5.9960000000000004</v>
      </c>
      <c r="Q20" s="96">
        <v>-6.4009999999999998</v>
      </c>
      <c r="R20" s="96">
        <v>-6.3979999999999997</v>
      </c>
      <c r="S20" s="96">
        <v>-19.350999999999999</v>
      </c>
      <c r="T20" s="96">
        <v>-48.915999999999997</v>
      </c>
    </row>
    <row r="21" spans="1:20" ht="15" customHeight="1">
      <c r="A21" s="92"/>
      <c r="B21" s="92"/>
      <c r="C21" s="92"/>
      <c r="D21" s="92" t="s">
        <v>64</v>
      </c>
      <c r="E21" s="92"/>
      <c r="F21" s="92"/>
      <c r="G21" s="92"/>
      <c r="H21" s="96">
        <v>0</v>
      </c>
      <c r="I21" s="96">
        <v>-1.3129999999999999</v>
      </c>
      <c r="J21" s="96">
        <v>-2.4620000000000002</v>
      </c>
      <c r="K21" s="96">
        <v>-17.582000000000001</v>
      </c>
      <c r="L21" s="96">
        <v>-1.167</v>
      </c>
      <c r="M21" s="96">
        <v>1.762</v>
      </c>
      <c r="N21" s="96">
        <v>6.9640000000000004</v>
      </c>
      <c r="O21" s="96">
        <v>9.2370000000000001</v>
      </c>
      <c r="P21" s="96">
        <v>16.632999999999999</v>
      </c>
      <c r="Q21" s="96">
        <v>-13.635</v>
      </c>
      <c r="R21" s="96">
        <v>-19.306000000000001</v>
      </c>
      <c r="S21" s="96">
        <v>-20.762</v>
      </c>
      <c r="T21" s="96">
        <v>-20.869</v>
      </c>
    </row>
    <row r="22" spans="1:20" ht="6" customHeight="1">
      <c r="A22" s="96"/>
      <c r="B22" s="92"/>
      <c r="C22" s="92"/>
      <c r="D22" s="92"/>
      <c r="E22" s="92"/>
      <c r="F22" s="92"/>
      <c r="G22" s="92"/>
      <c r="H22" s="97" t="s">
        <v>65</v>
      </c>
      <c r="I22" s="97" t="s">
        <v>65</v>
      </c>
      <c r="J22" s="97" t="s">
        <v>65</v>
      </c>
      <c r="K22" s="97" t="s">
        <v>65</v>
      </c>
      <c r="L22" s="97" t="s">
        <v>65</v>
      </c>
      <c r="M22" s="97" t="s">
        <v>65</v>
      </c>
      <c r="N22" s="97" t="s">
        <v>65</v>
      </c>
      <c r="O22" s="97" t="s">
        <v>65</v>
      </c>
      <c r="P22" s="97" t="s">
        <v>65</v>
      </c>
      <c r="Q22" s="97" t="s">
        <v>65</v>
      </c>
      <c r="R22" s="97" t="s">
        <v>65</v>
      </c>
      <c r="S22" s="97" t="s">
        <v>65</v>
      </c>
      <c r="T22" s="97" t="s">
        <v>65</v>
      </c>
    </row>
    <row r="23" spans="1:20" ht="15" customHeight="1">
      <c r="A23" s="96"/>
      <c r="B23" s="92"/>
      <c r="C23" s="92"/>
      <c r="D23" s="92"/>
      <c r="E23" s="92" t="s">
        <v>66</v>
      </c>
      <c r="F23" s="92"/>
      <c r="G23" s="92"/>
      <c r="H23" s="96">
        <v>0</v>
      </c>
      <c r="I23" s="96">
        <v>-9.3949999999999996</v>
      </c>
      <c r="J23" s="96">
        <v>-111.33</v>
      </c>
      <c r="K23" s="96">
        <v>-90.1</v>
      </c>
      <c r="L23" s="96">
        <v>-122.498</v>
      </c>
      <c r="M23" s="96">
        <v>-156.267</v>
      </c>
      <c r="N23" s="96">
        <v>-173.71799999999999</v>
      </c>
      <c r="O23" s="96">
        <v>-203.37200000000001</v>
      </c>
      <c r="P23" s="96">
        <v>-208.767</v>
      </c>
      <c r="Q23" s="96">
        <v>-270.86099999999999</v>
      </c>
      <c r="R23" s="96">
        <v>-302.54300000000001</v>
      </c>
      <c r="S23" s="96">
        <v>-489.59</v>
      </c>
      <c r="T23" s="96">
        <v>-1648.8510000000001</v>
      </c>
    </row>
    <row r="24" spans="1:20" ht="15" customHeight="1">
      <c r="A24" s="96"/>
      <c r="B24" s="92"/>
      <c r="C24" s="92"/>
      <c r="D24" s="92"/>
      <c r="E24" s="92"/>
      <c r="F24" s="92"/>
      <c r="G24" s="92"/>
      <c r="H24" s="94"/>
      <c r="I24" s="94"/>
      <c r="J24" s="94"/>
      <c r="K24" s="94"/>
      <c r="L24" s="94"/>
      <c r="M24" s="94"/>
      <c r="N24" s="94"/>
      <c r="O24" s="94"/>
      <c r="P24" s="94"/>
      <c r="Q24" s="94"/>
      <c r="R24" s="94"/>
      <c r="S24" s="94"/>
      <c r="T24" s="94"/>
    </row>
    <row r="25" spans="1:20" ht="15" customHeight="1">
      <c r="A25" s="96"/>
      <c r="B25" s="92"/>
      <c r="C25" s="92" t="s">
        <v>46</v>
      </c>
      <c r="D25" s="96"/>
      <c r="E25" s="96"/>
      <c r="F25" s="96"/>
      <c r="G25" s="96"/>
      <c r="H25" s="94"/>
      <c r="I25" s="94"/>
      <c r="J25" s="94"/>
      <c r="K25" s="94"/>
      <c r="L25" s="94"/>
      <c r="M25" s="94"/>
      <c r="N25" s="94"/>
      <c r="O25" s="94"/>
      <c r="P25" s="94"/>
      <c r="Q25" s="94"/>
      <c r="R25" s="94"/>
      <c r="S25" s="94"/>
      <c r="T25" s="94"/>
    </row>
    <row r="26" spans="1:20" ht="15" customHeight="1">
      <c r="A26" s="96"/>
      <c r="B26" s="92"/>
      <c r="C26" s="92"/>
      <c r="D26" s="96" t="s">
        <v>67</v>
      </c>
      <c r="E26" s="96"/>
      <c r="F26" s="96"/>
      <c r="G26" s="96"/>
      <c r="H26" s="96">
        <v>0</v>
      </c>
      <c r="I26" s="96">
        <v>57.92</v>
      </c>
      <c r="J26" s="96">
        <v>77.947999999999993</v>
      </c>
      <c r="K26" s="96">
        <v>82.162000000000006</v>
      </c>
      <c r="L26" s="96">
        <v>79</v>
      </c>
      <c r="M26" s="96">
        <v>74.733000000000004</v>
      </c>
      <c r="N26" s="96">
        <v>52.237000000000002</v>
      </c>
      <c r="O26" s="96">
        <v>37.898000000000003</v>
      </c>
      <c r="P26" s="96">
        <v>26.079000000000001</v>
      </c>
      <c r="Q26" s="96">
        <v>18.780999999999999</v>
      </c>
      <c r="R26" s="96">
        <v>15.061</v>
      </c>
      <c r="S26" s="96">
        <v>371.76299999999998</v>
      </c>
      <c r="T26" s="96">
        <v>521.81899999999996</v>
      </c>
    </row>
    <row r="27" spans="1:20" ht="15" customHeight="1">
      <c r="A27" s="96"/>
      <c r="B27" s="92"/>
      <c r="C27" s="92"/>
      <c r="D27" s="96" t="s">
        <v>68</v>
      </c>
      <c r="E27" s="96"/>
      <c r="F27" s="96"/>
      <c r="G27" s="96"/>
      <c r="H27" s="96">
        <v>0</v>
      </c>
      <c r="I27" s="96">
        <v>30.71</v>
      </c>
      <c r="J27" s="96">
        <v>-4.3239999999999998</v>
      </c>
      <c r="K27" s="96">
        <v>-32.4</v>
      </c>
      <c r="L27" s="96">
        <v>-63.412999999999997</v>
      </c>
      <c r="M27" s="96">
        <v>-91.241</v>
      </c>
      <c r="N27" s="96">
        <v>-121.017</v>
      </c>
      <c r="O27" s="96">
        <v>-149.422</v>
      </c>
      <c r="P27" s="96">
        <v>-176.767</v>
      </c>
      <c r="Q27" s="96">
        <v>-204.42</v>
      </c>
      <c r="R27" s="96">
        <v>-231.24700000000001</v>
      </c>
      <c r="S27" s="96">
        <v>-160.66800000000001</v>
      </c>
      <c r="T27" s="96">
        <v>-1043.5409999999999</v>
      </c>
    </row>
    <row r="28" spans="1:20" ht="6" customHeight="1">
      <c r="A28" s="96"/>
      <c r="B28" s="92"/>
      <c r="C28" s="92"/>
      <c r="D28" s="96"/>
      <c r="E28" s="96"/>
      <c r="F28" s="96"/>
      <c r="G28" s="96"/>
      <c r="H28" s="97" t="s">
        <v>65</v>
      </c>
      <c r="I28" s="97" t="s">
        <v>65</v>
      </c>
      <c r="J28" s="97" t="s">
        <v>65</v>
      </c>
      <c r="K28" s="97" t="s">
        <v>65</v>
      </c>
      <c r="L28" s="97" t="s">
        <v>65</v>
      </c>
      <c r="M28" s="97" t="s">
        <v>65</v>
      </c>
      <c r="N28" s="97" t="s">
        <v>65</v>
      </c>
      <c r="O28" s="97" t="s">
        <v>65</v>
      </c>
      <c r="P28" s="97" t="s">
        <v>65</v>
      </c>
      <c r="Q28" s="97" t="s">
        <v>65</v>
      </c>
      <c r="R28" s="97" t="s">
        <v>65</v>
      </c>
      <c r="S28" s="97" t="s">
        <v>65</v>
      </c>
      <c r="T28" s="97" t="s">
        <v>65</v>
      </c>
    </row>
    <row r="29" spans="1:20" ht="15" customHeight="1">
      <c r="A29" s="96"/>
      <c r="B29" s="92"/>
      <c r="C29" s="92"/>
      <c r="D29" s="96"/>
      <c r="E29" s="96" t="s">
        <v>69</v>
      </c>
      <c r="F29" s="96"/>
      <c r="G29" s="96"/>
      <c r="H29" s="96">
        <v>0</v>
      </c>
      <c r="I29" s="96">
        <v>88.63</v>
      </c>
      <c r="J29" s="96">
        <v>73.623999999999995</v>
      </c>
      <c r="K29" s="96">
        <v>49.762</v>
      </c>
      <c r="L29" s="96">
        <v>15.587</v>
      </c>
      <c r="M29" s="96">
        <v>-16.507999999999999</v>
      </c>
      <c r="N29" s="96">
        <v>-68.78</v>
      </c>
      <c r="O29" s="96">
        <v>-111.524</v>
      </c>
      <c r="P29" s="96">
        <v>-150.68799999999999</v>
      </c>
      <c r="Q29" s="96">
        <v>-185.63900000000001</v>
      </c>
      <c r="R29" s="96">
        <v>-216.18600000000001</v>
      </c>
      <c r="S29" s="96">
        <v>211.095</v>
      </c>
      <c r="T29" s="96">
        <v>-521.72199999999998</v>
      </c>
    </row>
    <row r="30" spans="1:20" ht="15" customHeight="1">
      <c r="A30" s="96"/>
      <c r="B30" s="92"/>
      <c r="C30" s="96"/>
      <c r="D30" s="96"/>
      <c r="E30" s="96"/>
      <c r="F30" s="96"/>
      <c r="G30" s="96"/>
      <c r="H30" s="94"/>
      <c r="I30" s="94"/>
      <c r="J30" s="94"/>
      <c r="K30" s="94"/>
      <c r="L30" s="94"/>
      <c r="M30" s="94"/>
      <c r="N30" s="94"/>
      <c r="O30" s="94"/>
      <c r="P30" s="94"/>
      <c r="Q30" s="94"/>
      <c r="R30" s="94"/>
      <c r="S30" s="94"/>
      <c r="T30" s="94"/>
    </row>
    <row r="31" spans="1:20" ht="15" customHeight="1">
      <c r="A31" s="96"/>
      <c r="B31" s="92" t="s">
        <v>47</v>
      </c>
      <c r="C31" s="96"/>
      <c r="D31" s="96"/>
      <c r="E31" s="96"/>
      <c r="F31" s="96"/>
      <c r="G31" s="96"/>
      <c r="H31" s="96">
        <v>-1E-3</v>
      </c>
      <c r="I31" s="96">
        <v>0.40100000000000002</v>
      </c>
      <c r="J31" s="96">
        <v>0.90600000000000003</v>
      </c>
      <c r="K31" s="96">
        <v>-1.1339999999999999</v>
      </c>
      <c r="L31" s="96">
        <v>-4.5940000000000003</v>
      </c>
      <c r="M31" s="96">
        <v>-10.114000000000001</v>
      </c>
      <c r="N31" s="96">
        <v>-17.535</v>
      </c>
      <c r="O31" s="96">
        <v>-25.577000000000002</v>
      </c>
      <c r="P31" s="96">
        <v>-32.057000000000002</v>
      </c>
      <c r="Q31" s="96">
        <v>-38.371000000000002</v>
      </c>
      <c r="R31" s="96">
        <v>-47.076000000000001</v>
      </c>
      <c r="S31" s="96">
        <v>-14.535</v>
      </c>
      <c r="T31" s="96">
        <v>-175.15100000000001</v>
      </c>
    </row>
    <row r="32" spans="1:20" ht="6" customHeight="1">
      <c r="A32" s="96"/>
      <c r="B32" s="92"/>
      <c r="C32" s="96"/>
      <c r="D32" s="96"/>
      <c r="E32" s="96"/>
      <c r="F32" s="96"/>
      <c r="G32" s="96"/>
      <c r="H32" s="97" t="s">
        <v>65</v>
      </c>
      <c r="I32" s="97" t="s">
        <v>65</v>
      </c>
      <c r="J32" s="97" t="s">
        <v>65</v>
      </c>
      <c r="K32" s="97" t="s">
        <v>65</v>
      </c>
      <c r="L32" s="97" t="s">
        <v>65</v>
      </c>
      <c r="M32" s="97" t="s">
        <v>65</v>
      </c>
      <c r="N32" s="97" t="s">
        <v>65</v>
      </c>
      <c r="O32" s="97" t="s">
        <v>65</v>
      </c>
      <c r="P32" s="97" t="s">
        <v>65</v>
      </c>
      <c r="Q32" s="97" t="s">
        <v>65</v>
      </c>
      <c r="R32" s="97" t="s">
        <v>65</v>
      </c>
      <c r="S32" s="97" t="s">
        <v>65</v>
      </c>
      <c r="T32" s="97" t="s">
        <v>65</v>
      </c>
    </row>
    <row r="33" spans="1:20" ht="15" customHeight="1">
      <c r="A33" s="96"/>
      <c r="B33" s="92"/>
      <c r="C33" s="96"/>
      <c r="D33" s="96"/>
      <c r="E33" s="96"/>
      <c r="F33" s="96" t="s">
        <v>70</v>
      </c>
      <c r="G33" s="96"/>
      <c r="H33" s="96">
        <v>-1E-3</v>
      </c>
      <c r="I33" s="96">
        <v>79.635999999999996</v>
      </c>
      <c r="J33" s="96">
        <v>-36.799999999999997</v>
      </c>
      <c r="K33" s="96">
        <v>-41.472000000000001</v>
      </c>
      <c r="L33" s="96">
        <v>-111.505</v>
      </c>
      <c r="M33" s="96">
        <v>-182.88900000000001</v>
      </c>
      <c r="N33" s="96">
        <v>-260.03300000000002</v>
      </c>
      <c r="O33" s="96">
        <v>-340.47300000000001</v>
      </c>
      <c r="P33" s="96">
        <v>-391.512</v>
      </c>
      <c r="Q33" s="96">
        <v>-494.87099999999998</v>
      </c>
      <c r="R33" s="96">
        <v>-565.80499999999995</v>
      </c>
      <c r="S33" s="96">
        <v>-293.02999999999997</v>
      </c>
      <c r="T33" s="96">
        <v>-2345.7240000000002</v>
      </c>
    </row>
    <row r="34" spans="1:20" ht="15" customHeight="1">
      <c r="A34" s="92"/>
      <c r="B34" s="92"/>
      <c r="C34" s="92"/>
      <c r="D34" s="92"/>
      <c r="E34" s="96"/>
      <c r="F34" s="92"/>
      <c r="G34" s="92"/>
      <c r="H34" s="97"/>
      <c r="I34" s="97"/>
      <c r="J34" s="97"/>
      <c r="K34" s="97"/>
      <c r="L34" s="97"/>
      <c r="M34" s="97"/>
      <c r="N34" s="97"/>
      <c r="O34" s="97"/>
      <c r="P34" s="97"/>
      <c r="Q34" s="97"/>
      <c r="R34" s="97"/>
      <c r="S34" s="97"/>
      <c r="T34" s="97"/>
    </row>
    <row r="35" spans="1:20" ht="15" customHeight="1">
      <c r="A35" s="96"/>
      <c r="B35" s="92" t="s">
        <v>9</v>
      </c>
      <c r="C35" s="96"/>
      <c r="D35" s="96"/>
      <c r="E35" s="96"/>
      <c r="F35" s="96"/>
      <c r="G35" s="96"/>
      <c r="H35" s="94"/>
      <c r="I35" s="94"/>
      <c r="J35" s="94"/>
      <c r="K35" s="94"/>
      <c r="L35" s="94"/>
      <c r="M35" s="94"/>
      <c r="N35" s="94"/>
      <c r="O35" s="94"/>
      <c r="P35" s="94"/>
      <c r="Q35" s="94"/>
      <c r="R35" s="94"/>
      <c r="S35" s="94"/>
      <c r="T35" s="94"/>
    </row>
    <row r="36" spans="1:20" ht="15" customHeight="1">
      <c r="A36" s="96"/>
      <c r="B36" s="92"/>
      <c r="C36" s="96" t="s">
        <v>170</v>
      </c>
      <c r="D36" s="96"/>
      <c r="E36" s="96"/>
      <c r="F36" s="96"/>
      <c r="G36" s="96"/>
      <c r="H36" s="96">
        <v>0</v>
      </c>
      <c r="I36" s="96">
        <v>0</v>
      </c>
      <c r="J36" s="96">
        <v>0</v>
      </c>
      <c r="K36" s="96">
        <v>0</v>
      </c>
      <c r="L36" s="96">
        <v>0</v>
      </c>
      <c r="M36" s="96">
        <v>-5.2999999999999999E-2</v>
      </c>
      <c r="N36" s="96">
        <v>-6.1260000000000003</v>
      </c>
      <c r="O36" s="96">
        <v>-97.006</v>
      </c>
      <c r="P36" s="96">
        <v>-240.911</v>
      </c>
      <c r="Q36" s="96">
        <v>-258.84899999999999</v>
      </c>
      <c r="R36" s="96">
        <v>-269.26799999999997</v>
      </c>
      <c r="S36" s="96">
        <v>-5.2999999999999999E-2</v>
      </c>
      <c r="T36" s="96">
        <v>-872.21299999999997</v>
      </c>
    </row>
    <row r="37" spans="1:20" ht="15" customHeight="1">
      <c r="A37" s="96"/>
      <c r="B37" s="92"/>
      <c r="C37" s="96" t="s">
        <v>71</v>
      </c>
      <c r="D37" s="96"/>
      <c r="E37" s="96"/>
      <c r="F37" s="96"/>
      <c r="G37" s="96"/>
      <c r="H37" s="96">
        <v>0</v>
      </c>
      <c r="I37" s="96">
        <v>-0.373</v>
      </c>
      <c r="J37" s="96">
        <v>-4.1260000000000003</v>
      </c>
      <c r="K37" s="96">
        <v>-8.2919999999999998</v>
      </c>
      <c r="L37" s="96">
        <v>-14.621</v>
      </c>
      <c r="M37" s="96">
        <v>-19.018000000000001</v>
      </c>
      <c r="N37" s="96">
        <v>-21.7</v>
      </c>
      <c r="O37" s="96">
        <v>-24.71</v>
      </c>
      <c r="P37" s="96">
        <v>-27.385999999999999</v>
      </c>
      <c r="Q37" s="96">
        <v>-29.677</v>
      </c>
      <c r="R37" s="96">
        <v>-31.170999999999999</v>
      </c>
      <c r="S37" s="96">
        <v>-46.43</v>
      </c>
      <c r="T37" s="96">
        <v>-181.07400000000001</v>
      </c>
    </row>
    <row r="38" spans="1:20" ht="15" customHeight="1">
      <c r="A38" s="96"/>
      <c r="B38" s="92"/>
      <c r="C38" s="96" t="s">
        <v>182</v>
      </c>
      <c r="D38" s="96"/>
      <c r="E38" s="96"/>
      <c r="F38" s="96"/>
      <c r="G38" s="96"/>
      <c r="H38" s="96">
        <v>0</v>
      </c>
      <c r="I38" s="96">
        <v>1.665</v>
      </c>
      <c r="J38" s="96">
        <v>4.6360000000000001</v>
      </c>
      <c r="K38" s="96">
        <v>7.2729999999999997</v>
      </c>
      <c r="L38" s="96">
        <v>10.073</v>
      </c>
      <c r="M38" s="96">
        <v>12.842000000000001</v>
      </c>
      <c r="N38" s="96">
        <v>14.836</v>
      </c>
      <c r="O38" s="96">
        <v>16.725999999999999</v>
      </c>
      <c r="P38" s="96">
        <v>17.861000000000001</v>
      </c>
      <c r="Q38" s="96">
        <v>18.247</v>
      </c>
      <c r="R38" s="96">
        <v>18.634</v>
      </c>
      <c r="S38" s="96">
        <v>36.488999999999997</v>
      </c>
      <c r="T38" s="96">
        <v>122.79300000000001</v>
      </c>
    </row>
    <row r="39" spans="1:20" ht="15" customHeight="1">
      <c r="A39" s="96"/>
      <c r="B39" s="92"/>
      <c r="C39" s="96" t="s">
        <v>72</v>
      </c>
      <c r="D39" s="96"/>
      <c r="E39" s="96"/>
      <c r="F39" s="96"/>
      <c r="G39" s="96"/>
      <c r="H39" s="96">
        <v>0</v>
      </c>
      <c r="I39" s="96">
        <v>-1</v>
      </c>
      <c r="J39" s="96">
        <v>-5</v>
      </c>
      <c r="K39" s="96">
        <v>-5</v>
      </c>
      <c r="L39" s="96">
        <v>-5</v>
      </c>
      <c r="M39" s="96">
        <v>-5</v>
      </c>
      <c r="N39" s="96">
        <v>-5</v>
      </c>
      <c r="O39" s="96">
        <v>-5</v>
      </c>
      <c r="P39" s="96">
        <v>-5</v>
      </c>
      <c r="Q39" s="96">
        <v>-5</v>
      </c>
      <c r="R39" s="96">
        <v>-5</v>
      </c>
      <c r="S39" s="96">
        <v>-21</v>
      </c>
      <c r="T39" s="96">
        <v>-46</v>
      </c>
    </row>
    <row r="40" spans="1:20" ht="15" customHeight="1">
      <c r="A40" s="96"/>
      <c r="B40" s="92"/>
      <c r="C40" s="96" t="s">
        <v>73</v>
      </c>
      <c r="D40" s="96"/>
      <c r="E40" s="96"/>
      <c r="F40" s="96"/>
      <c r="G40" s="96"/>
      <c r="H40" s="96">
        <v>0</v>
      </c>
      <c r="I40" s="96">
        <v>0.16</v>
      </c>
      <c r="J40" s="96">
        <v>0.81299999999999994</v>
      </c>
      <c r="K40" s="96">
        <v>1.8620000000000001</v>
      </c>
      <c r="L40" s="96">
        <v>3.048</v>
      </c>
      <c r="M40" s="96">
        <v>4.282</v>
      </c>
      <c r="N40" s="96">
        <v>5.41</v>
      </c>
      <c r="O40" s="96">
        <v>6.17</v>
      </c>
      <c r="P40" s="96">
        <v>6.5789999999999997</v>
      </c>
      <c r="Q40" s="96">
        <v>6.7889999999999997</v>
      </c>
      <c r="R40" s="96">
        <v>6.867</v>
      </c>
      <c r="S40" s="96">
        <v>10.164999999999999</v>
      </c>
      <c r="T40" s="96">
        <v>41.98</v>
      </c>
    </row>
    <row r="41" spans="1:20" ht="15" customHeight="1">
      <c r="A41" s="96"/>
      <c r="B41" s="92"/>
      <c r="C41" s="96" t="s">
        <v>64</v>
      </c>
      <c r="D41" s="96"/>
      <c r="E41" s="96"/>
      <c r="F41" s="96"/>
      <c r="G41" s="96"/>
      <c r="H41" s="96">
        <v>0.32700000000000001</v>
      </c>
      <c r="I41" s="96">
        <v>4.59</v>
      </c>
      <c r="J41" s="96">
        <v>7.2329999999999997</v>
      </c>
      <c r="K41" s="96">
        <v>6.2190000000000003</v>
      </c>
      <c r="L41" s="96">
        <v>6.1070000000000002</v>
      </c>
      <c r="M41" s="96">
        <v>6.1820000000000004</v>
      </c>
      <c r="N41" s="96">
        <v>4.2619999999999996</v>
      </c>
      <c r="O41" s="96">
        <v>4.3390000000000004</v>
      </c>
      <c r="P41" s="96">
        <v>4.3490000000000002</v>
      </c>
      <c r="Q41" s="96">
        <v>4.3550000000000004</v>
      </c>
      <c r="R41" s="96">
        <v>4.88</v>
      </c>
      <c r="S41" s="96">
        <v>30.331</v>
      </c>
      <c r="T41" s="96">
        <v>52.515999999999998</v>
      </c>
    </row>
    <row r="42" spans="1:20" ht="6" customHeight="1">
      <c r="A42" s="96"/>
      <c r="B42" s="92"/>
      <c r="C42" s="96"/>
      <c r="D42" s="96"/>
      <c r="E42" s="96"/>
      <c r="F42" s="96"/>
      <c r="G42" s="96"/>
      <c r="H42" s="97" t="s">
        <v>65</v>
      </c>
      <c r="I42" s="97" t="s">
        <v>65</v>
      </c>
      <c r="J42" s="97" t="s">
        <v>65</v>
      </c>
      <c r="K42" s="97" t="s">
        <v>65</v>
      </c>
      <c r="L42" s="97" t="s">
        <v>65</v>
      </c>
      <c r="M42" s="97" t="s">
        <v>65</v>
      </c>
      <c r="N42" s="97" t="s">
        <v>65</v>
      </c>
      <c r="O42" s="97" t="s">
        <v>65</v>
      </c>
      <c r="P42" s="97" t="s">
        <v>65</v>
      </c>
      <c r="Q42" s="97" t="s">
        <v>65</v>
      </c>
      <c r="R42" s="97" t="s">
        <v>65</v>
      </c>
      <c r="S42" s="97" t="s">
        <v>65</v>
      </c>
      <c r="T42" s="97" t="s">
        <v>65</v>
      </c>
    </row>
    <row r="43" spans="1:20" ht="15" customHeight="1">
      <c r="A43" s="96"/>
      <c r="B43" s="92"/>
      <c r="C43" s="96"/>
      <c r="D43" s="96" t="s">
        <v>74</v>
      </c>
      <c r="E43" s="96"/>
      <c r="F43" s="96"/>
      <c r="G43" s="96"/>
      <c r="H43" s="96">
        <v>0.32700000000000001</v>
      </c>
      <c r="I43" s="96">
        <v>5.0419999999999998</v>
      </c>
      <c r="J43" s="96">
        <v>3.556</v>
      </c>
      <c r="K43" s="96">
        <v>2.0619999999999998</v>
      </c>
      <c r="L43" s="96">
        <v>-0.39300000000000002</v>
      </c>
      <c r="M43" s="96">
        <v>-0.76500000000000001</v>
      </c>
      <c r="N43" s="96">
        <v>-8.3179999999999996</v>
      </c>
      <c r="O43" s="96">
        <v>-99.480999999999995</v>
      </c>
      <c r="P43" s="96">
        <v>-244.50800000000001</v>
      </c>
      <c r="Q43" s="96">
        <v>-264.13499999999999</v>
      </c>
      <c r="R43" s="96">
        <v>-275.05799999999999</v>
      </c>
      <c r="S43" s="96">
        <v>9.5020000000000007</v>
      </c>
      <c r="T43" s="96">
        <v>-881.99800000000005</v>
      </c>
    </row>
    <row r="44" spans="1:20" ht="15" customHeight="1">
      <c r="A44" s="96"/>
      <c r="B44" s="92"/>
      <c r="C44" s="96"/>
      <c r="D44" s="96"/>
      <c r="E44" s="96"/>
      <c r="F44" s="96"/>
      <c r="G44" s="96"/>
      <c r="H44" s="94"/>
      <c r="I44" s="94"/>
      <c r="J44" s="94"/>
      <c r="K44" s="94"/>
      <c r="L44" s="94"/>
      <c r="M44" s="94"/>
      <c r="N44" s="94"/>
      <c r="O44" s="94"/>
      <c r="P44" s="94"/>
      <c r="Q44" s="94"/>
      <c r="R44" s="94"/>
      <c r="S44" s="94"/>
      <c r="T44" s="94"/>
    </row>
    <row r="45" spans="1:20" ht="15" customHeight="1">
      <c r="A45" s="96" t="s">
        <v>75</v>
      </c>
      <c r="B45" s="92"/>
      <c r="C45" s="92"/>
      <c r="D45" s="92"/>
      <c r="E45" s="92"/>
      <c r="F45" s="92"/>
      <c r="G45" s="92"/>
      <c r="H45" s="96">
        <v>0.32800000000000001</v>
      </c>
      <c r="I45" s="96">
        <v>-74.593999999999994</v>
      </c>
      <c r="J45" s="96">
        <v>40.356000000000002</v>
      </c>
      <c r="K45" s="96">
        <v>43.533999999999999</v>
      </c>
      <c r="L45" s="96">
        <v>111.11199999999999</v>
      </c>
      <c r="M45" s="96">
        <v>182.124</v>
      </c>
      <c r="N45" s="96">
        <v>251.715</v>
      </c>
      <c r="O45" s="96">
        <v>240.99199999999999</v>
      </c>
      <c r="P45" s="96">
        <v>147.00399999999999</v>
      </c>
      <c r="Q45" s="96">
        <v>230.73599999999999</v>
      </c>
      <c r="R45" s="96">
        <v>290.74700000000001</v>
      </c>
      <c r="S45" s="96">
        <v>302.53199999999998</v>
      </c>
      <c r="T45" s="96">
        <v>1463.7260000000001</v>
      </c>
    </row>
    <row r="46" spans="1:20" ht="15" customHeight="1">
      <c r="A46" s="96"/>
      <c r="B46" s="92"/>
      <c r="C46" s="92"/>
      <c r="D46" s="92"/>
      <c r="E46" s="92"/>
      <c r="F46" s="92"/>
      <c r="G46" s="92"/>
      <c r="H46" s="97"/>
      <c r="I46" s="97"/>
      <c r="J46" s="97"/>
      <c r="K46" s="97"/>
      <c r="L46" s="97"/>
      <c r="M46" s="97"/>
      <c r="N46" s="97"/>
      <c r="O46" s="97"/>
      <c r="P46" s="97"/>
      <c r="Q46" s="97"/>
      <c r="R46" s="97"/>
      <c r="S46" s="97"/>
      <c r="T46" s="97"/>
    </row>
    <row r="47" spans="1:20" ht="15" customHeight="1">
      <c r="A47" s="96" t="s">
        <v>76</v>
      </c>
      <c r="B47" s="96"/>
      <c r="C47" s="96"/>
      <c r="D47" s="96"/>
      <c r="E47" s="96"/>
      <c r="F47" s="96"/>
      <c r="G47" s="96"/>
      <c r="H47" s="96">
        <v>-896.072</v>
      </c>
      <c r="I47" s="96">
        <v>-966.21600000000001</v>
      </c>
      <c r="J47" s="96">
        <v>-921.27300000000002</v>
      </c>
      <c r="K47" s="96">
        <v>-1072.761</v>
      </c>
      <c r="L47" s="96">
        <v>-1010.402</v>
      </c>
      <c r="M47" s="96">
        <v>-888.52</v>
      </c>
      <c r="N47" s="96">
        <v>-936.98400000000004</v>
      </c>
      <c r="O47" s="96">
        <v>-937.66</v>
      </c>
      <c r="P47" s="96">
        <v>-1014.864</v>
      </c>
      <c r="Q47" s="96">
        <v>-1168.0530000000001</v>
      </c>
      <c r="R47" s="96">
        <v>-1018.989</v>
      </c>
      <c r="S47" s="96">
        <v>-4859.1719999999996</v>
      </c>
      <c r="T47" s="96">
        <v>-9935.7219999999998</v>
      </c>
    </row>
    <row r="48" spans="1:20" ht="15" customHeight="1">
      <c r="A48" s="96"/>
      <c r="B48" s="100"/>
      <c r="C48" s="100"/>
      <c r="D48" s="100"/>
      <c r="E48" s="100"/>
      <c r="F48" s="100"/>
      <c r="G48" s="100"/>
      <c r="H48" s="97"/>
      <c r="I48" s="96"/>
      <c r="J48" s="96"/>
      <c r="K48" s="96"/>
      <c r="L48" s="96"/>
      <c r="M48" s="96"/>
      <c r="N48" s="96"/>
      <c r="O48" s="96"/>
      <c r="P48" s="96"/>
      <c r="Q48" s="96"/>
      <c r="R48" s="96"/>
      <c r="S48" s="96"/>
      <c r="T48" s="96"/>
    </row>
    <row r="49" spans="1:20" ht="15" customHeight="1">
      <c r="A49" s="96" t="s">
        <v>17</v>
      </c>
      <c r="B49" s="100"/>
      <c r="C49" s="100"/>
      <c r="D49" s="100"/>
      <c r="E49" s="100"/>
      <c r="F49" s="100"/>
      <c r="G49" s="100"/>
      <c r="H49" s="97"/>
      <c r="I49" s="96"/>
      <c r="J49" s="96"/>
      <c r="K49" s="96"/>
      <c r="L49" s="96"/>
      <c r="M49" s="96"/>
      <c r="N49" s="96"/>
      <c r="O49" s="96"/>
      <c r="P49" s="96"/>
      <c r="Q49" s="96"/>
      <c r="R49" s="96"/>
      <c r="S49" s="96"/>
      <c r="T49" s="96"/>
    </row>
    <row r="50" spans="1:20" ht="15" customHeight="1">
      <c r="A50" s="101" t="s">
        <v>183</v>
      </c>
      <c r="B50" s="101"/>
      <c r="C50" s="101"/>
      <c r="D50" s="101"/>
      <c r="E50" s="101"/>
      <c r="F50" s="101"/>
      <c r="G50" s="101"/>
      <c r="H50" s="101">
        <v>0</v>
      </c>
      <c r="I50" s="101">
        <v>79.234999999999999</v>
      </c>
      <c r="J50" s="101">
        <v>-37.706000000000003</v>
      </c>
      <c r="K50" s="101">
        <v>-40.338000000000001</v>
      </c>
      <c r="L50" s="101">
        <v>-106.911</v>
      </c>
      <c r="M50" s="101">
        <v>-172.77500000000001</v>
      </c>
      <c r="N50" s="101">
        <v>-242.49799999999999</v>
      </c>
      <c r="O50" s="101">
        <v>-314.89600000000002</v>
      </c>
      <c r="P50" s="101">
        <v>-359.45499999999998</v>
      </c>
      <c r="Q50" s="101">
        <v>-456.5</v>
      </c>
      <c r="R50" s="101">
        <v>-518.72900000000004</v>
      </c>
      <c r="S50" s="101">
        <v>-278.495</v>
      </c>
      <c r="T50" s="101">
        <v>-2170.5729999999999</v>
      </c>
    </row>
    <row r="51" spans="1:20" ht="15" customHeight="1">
      <c r="A51" s="90"/>
      <c r="B51" s="90"/>
      <c r="C51" s="90"/>
      <c r="D51" s="90"/>
      <c r="E51" s="90"/>
      <c r="F51" s="90"/>
      <c r="G51" s="90"/>
      <c r="H51" s="94"/>
      <c r="I51" s="93"/>
      <c r="J51" s="93"/>
      <c r="K51" s="93"/>
      <c r="L51" s="93"/>
      <c r="M51" s="93"/>
      <c r="N51" s="93"/>
      <c r="O51" s="93"/>
      <c r="P51" s="93"/>
      <c r="Q51" s="93"/>
      <c r="R51" s="93"/>
      <c r="S51" s="93"/>
      <c r="T51" s="93"/>
    </row>
    <row r="52" spans="1:20" ht="15" customHeight="1">
      <c r="A52" s="176" t="s">
        <v>25</v>
      </c>
      <c r="B52" s="176"/>
      <c r="C52" s="176"/>
      <c r="D52" s="176"/>
      <c r="E52" s="176"/>
      <c r="F52" s="176"/>
      <c r="G52" s="176"/>
      <c r="H52" s="176"/>
      <c r="I52" s="176"/>
      <c r="J52" s="176"/>
      <c r="K52" s="176"/>
      <c r="L52" s="176"/>
      <c r="M52" s="176"/>
      <c r="N52" s="176"/>
      <c r="O52" s="176"/>
      <c r="P52" s="176"/>
      <c r="Q52" s="176"/>
      <c r="R52" s="176"/>
      <c r="S52" s="176"/>
      <c r="T52" s="176"/>
    </row>
    <row r="53" spans="1:20" ht="15" customHeight="1">
      <c r="A53" s="177" t="s">
        <v>169</v>
      </c>
      <c r="B53" s="177"/>
      <c r="C53" s="177"/>
      <c r="D53" s="177"/>
      <c r="E53" s="177"/>
      <c r="F53" s="177"/>
      <c r="G53" s="177"/>
      <c r="H53" s="177"/>
      <c r="I53" s="177"/>
      <c r="J53" s="177"/>
      <c r="K53" s="177"/>
      <c r="L53" s="177"/>
      <c r="M53" s="177"/>
      <c r="N53" s="177"/>
      <c r="O53" s="177"/>
      <c r="P53" s="177"/>
      <c r="Q53" s="177"/>
      <c r="R53" s="177"/>
      <c r="S53" s="177"/>
      <c r="T53" s="177"/>
    </row>
    <row r="54" spans="1:20" ht="15" customHeight="1">
      <c r="A54" s="102"/>
      <c r="B54" s="102"/>
      <c r="C54" s="102"/>
      <c r="D54" s="102"/>
      <c r="E54" s="102"/>
      <c r="F54" s="102"/>
      <c r="G54" s="102"/>
      <c r="H54" s="103"/>
      <c r="I54" s="102"/>
      <c r="J54" s="102"/>
      <c r="K54" s="102"/>
      <c r="L54" s="102"/>
      <c r="M54" s="102"/>
      <c r="N54" s="102"/>
      <c r="O54" s="102"/>
      <c r="P54" s="102"/>
      <c r="Q54" s="102"/>
      <c r="R54" s="102"/>
      <c r="S54" s="102"/>
      <c r="T54" s="102"/>
    </row>
    <row r="55" spans="1:20" ht="15" customHeight="1">
      <c r="A55" s="3"/>
      <c r="B55" s="3"/>
      <c r="C55" s="3"/>
      <c r="D55" s="3"/>
      <c r="E55" s="3"/>
      <c r="F55" s="3"/>
      <c r="G55" s="3"/>
      <c r="H55" s="3"/>
      <c r="I55" s="3"/>
      <c r="J55" s="3"/>
      <c r="K55" s="3"/>
      <c r="L55" s="3"/>
      <c r="M55" s="3"/>
      <c r="N55" s="3"/>
      <c r="O55" s="3"/>
      <c r="P55" s="3"/>
      <c r="Q55" s="3"/>
      <c r="R55" s="3"/>
      <c r="S55" s="3"/>
      <c r="T55" s="3"/>
    </row>
    <row r="56" spans="1:20" ht="15" customHeight="1">
      <c r="A56" s="23" t="s">
        <v>1</v>
      </c>
      <c r="B56" s="7"/>
      <c r="C56" s="7"/>
      <c r="K56" s="5"/>
      <c r="L56" s="5"/>
      <c r="M56" s="5"/>
      <c r="N56" s="5"/>
      <c r="O56" s="5"/>
    </row>
    <row r="57" spans="1:20" ht="15" customHeight="1">
      <c r="A57" s="7"/>
      <c r="B57" s="7"/>
      <c r="C57" s="7"/>
      <c r="K57" s="5"/>
      <c r="L57" s="5"/>
      <c r="M57" s="5"/>
      <c r="N57" s="5"/>
      <c r="O57" s="5"/>
    </row>
  </sheetData>
  <mergeCells count="4">
    <mergeCell ref="S8:T8"/>
    <mergeCell ref="A52:T52"/>
    <mergeCell ref="A53:T53"/>
    <mergeCell ref="A5:T5"/>
  </mergeCells>
  <hyperlinks>
    <hyperlink ref="A2" r:id="rId1"/>
    <hyperlink ref="A56" location="Contents!A1" display="Back to Table of Contents"/>
  </hyperlinks>
  <pageMargins left="0.5" right="0.5" top="0.5" bottom="0.5" header="0" footer="0"/>
  <pageSetup scale="92" orientation="landscape" r:id="rId2"/>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autoPageBreaks="0"/>
  </sheetPr>
  <dimension ref="A1:J35"/>
  <sheetViews>
    <sheetView zoomScaleNormal="100" workbookViewId="0"/>
  </sheetViews>
  <sheetFormatPr defaultColWidth="9.1796875" defaultRowHeight="14.5"/>
  <cols>
    <col min="1" max="1" width="2.453125" style="3" customWidth="1"/>
    <col min="2" max="2" width="2.81640625" style="3" customWidth="1"/>
    <col min="3" max="3" width="2.6328125" style="3" customWidth="1"/>
    <col min="4" max="4" width="25.453125" style="3" customWidth="1"/>
    <col min="5" max="5" width="8.453125" style="3" customWidth="1"/>
    <col min="6" max="6" width="10.1796875" style="3" customWidth="1"/>
    <col min="7" max="7" width="18" style="3" customWidth="1"/>
    <col min="8" max="8" width="11.81640625" style="3" customWidth="1"/>
    <col min="9" max="9" width="14" style="3" customWidth="1"/>
    <col min="10" max="15" width="8.1796875" style="3" customWidth="1"/>
    <col min="16" max="16384" width="9.1796875" style="3"/>
  </cols>
  <sheetData>
    <row r="1" spans="1:10" s="34" customFormat="1" ht="15" customHeight="1">
      <c r="A1" s="4" t="s">
        <v>168</v>
      </c>
    </row>
    <row r="2" spans="1:10" s="34" customFormat="1" ht="15" customHeight="1">
      <c r="A2" s="27" t="s">
        <v>2</v>
      </c>
    </row>
    <row r="3" spans="1:10" s="34" customFormat="1" ht="15" customHeight="1"/>
    <row r="4" spans="1:10" s="34" customFormat="1" ht="15" customHeight="1"/>
    <row r="5" spans="1:10" ht="30" customHeight="1">
      <c r="A5" s="182" t="s">
        <v>165</v>
      </c>
      <c r="B5" s="182"/>
      <c r="C5" s="182"/>
      <c r="D5" s="182"/>
      <c r="E5" s="182"/>
      <c r="F5" s="182"/>
      <c r="G5" s="182"/>
      <c r="H5" s="182"/>
      <c r="I5" s="182"/>
    </row>
    <row r="6" spans="1:10" s="17" customFormat="1" ht="15" customHeight="1">
      <c r="A6" s="11" t="s">
        <v>77</v>
      </c>
      <c r="B6" s="11"/>
      <c r="C6" s="11"/>
      <c r="D6" s="11"/>
      <c r="E6" s="12"/>
      <c r="F6" s="12"/>
      <c r="G6" s="12"/>
    </row>
    <row r="7" spans="1:10" s="17" customFormat="1" ht="15" customHeight="1">
      <c r="E7" s="13" t="s">
        <v>6</v>
      </c>
      <c r="F7" s="13" t="s">
        <v>78</v>
      </c>
      <c r="G7" s="13" t="s">
        <v>79</v>
      </c>
      <c r="H7" s="180" t="s">
        <v>80</v>
      </c>
      <c r="I7" s="180"/>
    </row>
    <row r="8" spans="1:10" s="17" customFormat="1" ht="15" customHeight="1">
      <c r="A8" s="11"/>
      <c r="B8" s="11"/>
      <c r="C8" s="11"/>
      <c r="D8" s="11"/>
      <c r="E8" s="104">
        <v>2018</v>
      </c>
      <c r="F8" s="104">
        <v>2019</v>
      </c>
      <c r="G8" s="12" t="s">
        <v>81</v>
      </c>
      <c r="H8" s="12" t="str">
        <f>CONCATENATE(E8,"-",F8)</f>
        <v>2018-2019</v>
      </c>
      <c r="I8" s="12" t="str">
        <f>CONCATENATE(F8,"-",LEFT(G8,4))</f>
        <v>2019-2020</v>
      </c>
    </row>
    <row r="9" spans="1:10" s="17" customFormat="1" ht="15" customHeight="1">
      <c r="A9" s="17" t="s">
        <v>67</v>
      </c>
      <c r="E9" s="13"/>
      <c r="F9" s="13"/>
      <c r="G9" s="13"/>
    </row>
    <row r="10" spans="1:10" s="17" customFormat="1" ht="15" customHeight="1">
      <c r="B10" s="17" t="s">
        <v>82</v>
      </c>
      <c r="E10" s="105">
        <v>628.99199999999996</v>
      </c>
      <c r="F10" s="105">
        <v>647.00300000000004</v>
      </c>
      <c r="G10" s="105">
        <v>576.06200000000001</v>
      </c>
      <c r="H10" s="106">
        <v>2.863</v>
      </c>
      <c r="I10" s="106">
        <v>-10.965</v>
      </c>
      <c r="J10" s="14"/>
    </row>
    <row r="11" spans="1:10" s="17" customFormat="1" ht="15" customHeight="1">
      <c r="B11" s="17" t="s">
        <v>83</v>
      </c>
      <c r="E11" s="105">
        <v>66.08</v>
      </c>
      <c r="F11" s="105">
        <v>69.001000000000005</v>
      </c>
      <c r="G11" s="105">
        <v>164.87799999999999</v>
      </c>
      <c r="H11" s="106">
        <v>4.42</v>
      </c>
      <c r="I11" s="106">
        <v>138.94999999999999</v>
      </c>
      <c r="J11" s="14"/>
    </row>
    <row r="12" spans="1:10" s="17" customFormat="1" ht="15" customHeight="1">
      <c r="B12" s="17" t="s">
        <v>84</v>
      </c>
      <c r="E12" s="105">
        <v>5.8570000000000002</v>
      </c>
      <c r="F12" s="105">
        <v>0</v>
      </c>
      <c r="G12" s="105">
        <v>9.1999999999999993</v>
      </c>
      <c r="H12" s="106" t="s">
        <v>27</v>
      </c>
      <c r="I12" s="106" t="s">
        <v>27</v>
      </c>
      <c r="J12" s="14"/>
    </row>
    <row r="13" spans="1:10" s="17" customFormat="1" ht="6" customHeight="1">
      <c r="E13" s="107" t="s">
        <v>11</v>
      </c>
      <c r="F13" s="107" t="s">
        <v>11</v>
      </c>
      <c r="G13" s="107" t="s">
        <v>11</v>
      </c>
      <c r="H13" s="107"/>
      <c r="I13" s="107"/>
      <c r="J13" s="108"/>
    </row>
    <row r="14" spans="1:10" s="17" customFormat="1" ht="15" customHeight="1">
      <c r="C14" s="17" t="s">
        <v>85</v>
      </c>
      <c r="E14" s="105">
        <v>700.92899999999997</v>
      </c>
      <c r="F14" s="105">
        <v>716.00400000000002</v>
      </c>
      <c r="G14" s="105">
        <v>750.14</v>
      </c>
      <c r="H14" s="106">
        <v>2.1509999999999998</v>
      </c>
      <c r="I14" s="106">
        <v>4.7679999999999998</v>
      </c>
      <c r="J14" s="109"/>
    </row>
    <row r="15" spans="1:10" s="17" customFormat="1" ht="15" customHeight="1">
      <c r="E15" s="105"/>
      <c r="F15" s="105"/>
      <c r="G15" s="106"/>
      <c r="I15" s="14"/>
      <c r="J15" s="14"/>
    </row>
    <row r="16" spans="1:10" ht="15" customHeight="1">
      <c r="A16" s="17" t="s">
        <v>68</v>
      </c>
      <c r="B16" s="17"/>
      <c r="C16" s="17"/>
      <c r="D16" s="17"/>
      <c r="E16" s="105"/>
      <c r="F16" s="105"/>
      <c r="G16" s="106"/>
      <c r="H16" s="17"/>
      <c r="I16" s="16"/>
      <c r="J16" s="16"/>
    </row>
    <row r="17" spans="1:10" ht="15" customHeight="1">
      <c r="A17" s="17"/>
      <c r="B17" s="17" t="s">
        <v>82</v>
      </c>
      <c r="C17" s="17"/>
      <c r="D17" s="17"/>
      <c r="E17" s="105">
        <v>597.14200000000005</v>
      </c>
      <c r="F17" s="105">
        <v>613.50900000000001</v>
      </c>
      <c r="G17" s="105">
        <v>566.68799999999999</v>
      </c>
      <c r="H17" s="106">
        <v>2.7410000000000001</v>
      </c>
      <c r="I17" s="106">
        <v>-7.6319999999999997</v>
      </c>
      <c r="J17" s="110"/>
    </row>
    <row r="18" spans="1:10" ht="15" customHeight="1">
      <c r="A18" s="17"/>
      <c r="B18" s="17" t="s">
        <v>83</v>
      </c>
      <c r="C18" s="17"/>
      <c r="D18" s="17"/>
      <c r="E18" s="105">
        <v>12.018000000000001</v>
      </c>
      <c r="F18" s="105">
        <v>7.9989999999999997</v>
      </c>
      <c r="G18" s="105">
        <v>0</v>
      </c>
      <c r="H18" s="106">
        <v>-33.442</v>
      </c>
      <c r="I18" s="106">
        <v>-100</v>
      </c>
      <c r="J18" s="16"/>
    </row>
    <row r="19" spans="1:10" ht="15" customHeight="1">
      <c r="A19" s="17"/>
      <c r="B19" s="17" t="s">
        <v>84</v>
      </c>
      <c r="C19" s="17"/>
      <c r="D19" s="17"/>
      <c r="E19" s="105">
        <v>102.377</v>
      </c>
      <c r="F19" s="105">
        <v>1.68</v>
      </c>
      <c r="G19" s="105">
        <v>-4.74</v>
      </c>
      <c r="H19" s="106">
        <v>-98.358999999999995</v>
      </c>
      <c r="I19" s="106" t="s">
        <v>27</v>
      </c>
      <c r="J19" s="16"/>
    </row>
    <row r="20" spans="1:10" ht="15" customHeight="1">
      <c r="A20" s="17"/>
      <c r="B20" s="17" t="s">
        <v>185</v>
      </c>
      <c r="C20" s="17"/>
      <c r="D20" s="17"/>
      <c r="E20" s="105">
        <v>10.318</v>
      </c>
      <c r="F20" s="105">
        <v>14.678000000000001</v>
      </c>
      <c r="G20" s="105" t="s">
        <v>86</v>
      </c>
      <c r="H20" s="106">
        <v>42.256</v>
      </c>
      <c r="I20" s="106">
        <v>51.996000000000002</v>
      </c>
      <c r="J20" s="16"/>
    </row>
    <row r="21" spans="1:10" ht="5" customHeight="1">
      <c r="A21" s="17"/>
      <c r="B21" s="17"/>
      <c r="C21" s="17"/>
      <c r="D21" s="17"/>
      <c r="E21" s="107" t="s">
        <v>11</v>
      </c>
      <c r="F21" s="107" t="s">
        <v>11</v>
      </c>
      <c r="G21" s="107" t="s">
        <v>11</v>
      </c>
      <c r="H21" s="107"/>
      <c r="I21" s="107"/>
      <c r="J21" s="16"/>
    </row>
    <row r="22" spans="1:10">
      <c r="A22" s="17"/>
      <c r="B22" s="17"/>
      <c r="C22" s="17" t="s">
        <v>85</v>
      </c>
      <c r="D22" s="17"/>
      <c r="E22" s="105">
        <v>721.85500000000002</v>
      </c>
      <c r="F22" s="105">
        <v>637.86599999999999</v>
      </c>
      <c r="G22" s="105">
        <v>584.25800000000004</v>
      </c>
      <c r="H22" s="106">
        <v>-11.635</v>
      </c>
      <c r="I22" s="106">
        <v>-8.4039999999999999</v>
      </c>
      <c r="J22" s="14"/>
    </row>
    <row r="23" spans="1:10">
      <c r="A23" s="17"/>
      <c r="B23" s="17"/>
      <c r="C23" s="17"/>
      <c r="D23" s="17"/>
      <c r="E23" s="105"/>
      <c r="F23" s="105"/>
      <c r="G23" s="105"/>
      <c r="H23" s="106"/>
      <c r="I23" s="106"/>
      <c r="J23" s="14"/>
    </row>
    <row r="24" spans="1:10">
      <c r="A24" s="11"/>
      <c r="B24" s="11"/>
      <c r="C24" s="11"/>
      <c r="D24" s="11" t="s">
        <v>5</v>
      </c>
      <c r="E24" s="104">
        <v>1422.7840000000001</v>
      </c>
      <c r="F24" s="111">
        <v>1353.87</v>
      </c>
      <c r="G24" s="111">
        <v>1334.3979999999999</v>
      </c>
      <c r="H24" s="112">
        <v>-4.8440000000000003</v>
      </c>
      <c r="I24" s="112">
        <v>-1.4379999999999999</v>
      </c>
      <c r="J24" s="109"/>
    </row>
    <row r="25" spans="1:10">
      <c r="A25" s="17"/>
      <c r="B25" s="17"/>
      <c r="C25" s="17"/>
      <c r="D25" s="17"/>
      <c r="E25" s="13"/>
      <c r="F25" s="13"/>
      <c r="G25" s="13"/>
      <c r="H25" s="17"/>
      <c r="I25" s="14"/>
      <c r="J25" s="16"/>
    </row>
    <row r="26" spans="1:10">
      <c r="A26" s="181" t="s">
        <v>31</v>
      </c>
      <c r="B26" s="181"/>
      <c r="C26" s="181"/>
      <c r="D26" s="181"/>
      <c r="E26" s="181"/>
      <c r="F26" s="181"/>
      <c r="G26" s="181"/>
      <c r="H26" s="17"/>
      <c r="I26" s="109"/>
      <c r="J26" s="109"/>
    </row>
    <row r="27" spans="1:10" ht="47" customHeight="1">
      <c r="A27" s="179" t="s">
        <v>87</v>
      </c>
      <c r="B27" s="179"/>
      <c r="C27" s="179"/>
      <c r="D27" s="179"/>
      <c r="E27" s="179"/>
      <c r="F27" s="179"/>
      <c r="G27" s="179"/>
      <c r="H27" s="179"/>
      <c r="I27" s="179"/>
      <c r="J27" s="17"/>
    </row>
    <row r="28" spans="1:10">
      <c r="A28" s="170" t="s">
        <v>53</v>
      </c>
      <c r="B28" s="170"/>
      <c r="C28" s="170"/>
      <c r="D28" s="170"/>
      <c r="E28" s="170"/>
      <c r="F28" s="170"/>
      <c r="G28" s="170"/>
      <c r="H28" s="170"/>
      <c r="I28" s="170"/>
      <c r="J28" s="17"/>
    </row>
    <row r="29" spans="1:10" ht="28" customHeight="1">
      <c r="A29" s="179" t="s">
        <v>88</v>
      </c>
      <c r="B29" s="179"/>
      <c r="C29" s="179"/>
      <c r="D29" s="179"/>
      <c r="E29" s="179"/>
      <c r="F29" s="179"/>
      <c r="G29" s="179"/>
      <c r="H29" s="179"/>
      <c r="I29" s="179"/>
      <c r="J29" s="17"/>
    </row>
    <row r="30" spans="1:10" ht="57" customHeight="1">
      <c r="A30" s="179" t="s">
        <v>89</v>
      </c>
      <c r="B30" s="179"/>
      <c r="C30" s="179"/>
      <c r="D30" s="179"/>
      <c r="E30" s="179"/>
      <c r="F30" s="179"/>
      <c r="G30" s="179"/>
      <c r="H30" s="179"/>
      <c r="I30" s="179"/>
      <c r="J30" s="17"/>
    </row>
    <row r="31" spans="1:10" ht="52" customHeight="1">
      <c r="A31" s="179" t="s">
        <v>186</v>
      </c>
      <c r="B31" s="179"/>
      <c r="C31" s="179"/>
      <c r="D31" s="179"/>
      <c r="E31" s="179"/>
      <c r="F31" s="179"/>
      <c r="G31" s="179"/>
      <c r="H31" s="179"/>
      <c r="I31" s="179"/>
      <c r="J31" s="17"/>
    </row>
    <row r="32" spans="1:10" ht="45" customHeight="1">
      <c r="A32" s="179" t="s">
        <v>184</v>
      </c>
      <c r="B32" s="179"/>
      <c r="C32" s="179"/>
      <c r="D32" s="179"/>
      <c r="E32" s="179"/>
      <c r="F32" s="179"/>
      <c r="G32" s="179"/>
      <c r="H32" s="179"/>
      <c r="I32" s="179"/>
      <c r="J32" s="17"/>
    </row>
    <row r="33" spans="1:10" ht="13" customHeight="1">
      <c r="A33" s="11"/>
      <c r="B33" s="11"/>
      <c r="C33" s="11"/>
      <c r="D33" s="11"/>
      <c r="E33" s="12"/>
      <c r="F33" s="12"/>
      <c r="G33" s="12"/>
      <c r="H33" s="11"/>
      <c r="I33" s="11"/>
      <c r="J33" s="17"/>
    </row>
    <row r="34" spans="1:10">
      <c r="A34" s="17"/>
      <c r="B34" s="17"/>
      <c r="C34" s="17"/>
      <c r="D34" s="17"/>
      <c r="E34" s="13"/>
      <c r="F34" s="13"/>
      <c r="G34" s="13"/>
      <c r="H34" s="17"/>
      <c r="I34" s="17"/>
      <c r="J34" s="17"/>
    </row>
    <row r="35" spans="1:10">
      <c r="A35" s="23" t="s">
        <v>1</v>
      </c>
    </row>
  </sheetData>
  <mergeCells count="9">
    <mergeCell ref="A32:I32"/>
    <mergeCell ref="H7:I7"/>
    <mergeCell ref="A26:G26"/>
    <mergeCell ref="A27:I27"/>
    <mergeCell ref="A5:I5"/>
    <mergeCell ref="A28:I28"/>
    <mergeCell ref="A29:I29"/>
    <mergeCell ref="A30:I30"/>
    <mergeCell ref="A31:I31"/>
  </mergeCells>
  <hyperlinks>
    <hyperlink ref="A2" r:id="rId1"/>
    <hyperlink ref="A35" location="Contents!A1" display="Back to Table of Contents"/>
  </hyperlinks>
  <pageMargins left="0.7" right="0.7" top="0.75" bottom="0.75" header="0.3" footer="0.3"/>
  <pageSetup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autoPageBreaks="0" fitToPage="1"/>
  </sheetPr>
  <dimension ref="A1:U35"/>
  <sheetViews>
    <sheetView zoomScaleNormal="100" workbookViewId="0"/>
  </sheetViews>
  <sheetFormatPr defaultColWidth="10.81640625" defaultRowHeight="15" customHeight="1"/>
  <cols>
    <col min="1" max="6" width="2.81640625" style="1" customWidth="1"/>
    <col min="7" max="7" width="17.81640625" style="1" customWidth="1"/>
    <col min="8" max="15" width="8.1796875" style="1" customWidth="1"/>
    <col min="16" max="16" width="7.453125" style="1" customWidth="1"/>
    <col min="17" max="17" width="7.6328125" style="1" customWidth="1"/>
    <col min="18" max="20" width="7" style="1" customWidth="1"/>
    <col min="21" max="16384" width="10.81640625" style="1"/>
  </cols>
  <sheetData>
    <row r="1" spans="1:21" s="24" customFormat="1" ht="15" customHeight="1">
      <c r="A1" s="4" t="s">
        <v>168</v>
      </c>
    </row>
    <row r="2" spans="1:21" s="24" customFormat="1" ht="15" customHeight="1">
      <c r="A2" s="27" t="s">
        <v>2</v>
      </c>
    </row>
    <row r="3" spans="1:21" s="24" customFormat="1" ht="15" customHeight="1"/>
    <row r="4" spans="1:21" s="24" customFormat="1" ht="15" customHeight="1"/>
    <row r="5" spans="1:21" s="9" customFormat="1" ht="30" customHeight="1">
      <c r="A5" s="184" t="s">
        <v>90</v>
      </c>
      <c r="B5" s="184"/>
      <c r="C5" s="184"/>
      <c r="D5" s="184"/>
      <c r="E5" s="184"/>
      <c r="F5" s="184"/>
      <c r="G5" s="184"/>
      <c r="H5" s="184"/>
      <c r="I5" s="184"/>
      <c r="J5" s="184"/>
      <c r="K5" s="184"/>
      <c r="L5" s="184"/>
      <c r="M5" s="184"/>
      <c r="N5" s="184"/>
      <c r="O5" s="184"/>
      <c r="P5" s="184"/>
      <c r="Q5" s="184"/>
      <c r="R5" s="184"/>
      <c r="S5" s="184"/>
      <c r="T5" s="184"/>
    </row>
    <row r="6" spans="1:21" s="17" customFormat="1" ht="15" customHeight="1">
      <c r="A6" s="113" t="s">
        <v>77</v>
      </c>
      <c r="B6" s="114"/>
      <c r="C6" s="114"/>
      <c r="D6" s="114"/>
      <c r="E6" s="114"/>
      <c r="F6" s="114"/>
      <c r="G6" s="88"/>
      <c r="H6" s="89"/>
      <c r="I6" s="88"/>
      <c r="J6" s="88"/>
      <c r="K6" s="88"/>
      <c r="L6" s="88"/>
      <c r="M6" s="88"/>
      <c r="N6" s="88"/>
      <c r="O6" s="88"/>
      <c r="P6" s="88"/>
      <c r="Q6" s="88"/>
      <c r="R6" s="88"/>
      <c r="S6" s="88"/>
      <c r="T6" s="88"/>
      <c r="U6"/>
    </row>
    <row r="7" spans="1:21" s="17" customFormat="1" ht="15" customHeight="1">
      <c r="A7" s="90"/>
      <c r="B7" s="90"/>
      <c r="C7" s="90"/>
      <c r="D7" s="90"/>
      <c r="E7" s="90"/>
      <c r="F7" s="90"/>
      <c r="G7" s="90"/>
      <c r="H7" s="91"/>
      <c r="I7" s="90"/>
      <c r="J7" s="90"/>
      <c r="K7" s="90"/>
      <c r="L7" s="90"/>
      <c r="M7" s="90"/>
      <c r="N7" s="90"/>
      <c r="O7" s="90"/>
      <c r="P7" s="90"/>
      <c r="Q7" s="90"/>
      <c r="R7" s="90"/>
      <c r="S7" s="90"/>
      <c r="T7" s="90"/>
      <c r="U7"/>
    </row>
    <row r="8" spans="1:21" s="17" customFormat="1" ht="15" customHeight="1">
      <c r="A8" s="92"/>
      <c r="B8" s="92"/>
      <c r="C8" s="92"/>
      <c r="D8" s="92"/>
      <c r="E8" s="92"/>
      <c r="F8" s="90"/>
      <c r="G8" s="90"/>
      <c r="H8" s="91"/>
      <c r="I8" s="90"/>
      <c r="J8" s="90"/>
      <c r="K8" s="90"/>
      <c r="L8" s="90"/>
      <c r="M8" s="90"/>
      <c r="N8" s="90"/>
      <c r="O8" s="90"/>
      <c r="P8" s="90"/>
      <c r="Q8" s="90"/>
      <c r="R8" s="90"/>
      <c r="S8" s="174" t="s">
        <v>5</v>
      </c>
      <c r="T8" s="175"/>
      <c r="U8"/>
    </row>
    <row r="9" spans="1:21" s="17" customFormat="1" ht="15" customHeight="1">
      <c r="A9" s="92"/>
      <c r="B9" s="92"/>
      <c r="C9" s="92"/>
      <c r="D9" s="92"/>
      <c r="E9" s="92"/>
      <c r="F9" s="93"/>
      <c r="G9" s="93"/>
      <c r="H9" s="94"/>
      <c r="I9" s="93"/>
      <c r="J9" s="93"/>
      <c r="K9" s="93"/>
      <c r="L9" s="93"/>
      <c r="M9" s="93"/>
      <c r="N9" s="93"/>
      <c r="O9" s="93"/>
      <c r="P9" s="93"/>
      <c r="Q9" s="93"/>
      <c r="R9" s="93"/>
      <c r="S9" s="44" t="s">
        <v>7</v>
      </c>
      <c r="T9" s="44" t="s">
        <v>7</v>
      </c>
      <c r="U9"/>
    </row>
    <row r="10" spans="1:21" s="17" customFormat="1" ht="15" customHeight="1">
      <c r="A10" s="88"/>
      <c r="B10" s="88"/>
      <c r="C10" s="88"/>
      <c r="D10" s="88"/>
      <c r="E10" s="88"/>
      <c r="F10" s="88"/>
      <c r="G10" s="88"/>
      <c r="H10" s="95">
        <v>2019</v>
      </c>
      <c r="I10" s="95">
        <v>2020</v>
      </c>
      <c r="J10" s="95">
        <v>2021</v>
      </c>
      <c r="K10" s="95">
        <v>2022</v>
      </c>
      <c r="L10" s="95">
        <v>2023</v>
      </c>
      <c r="M10" s="95">
        <v>2024</v>
      </c>
      <c r="N10" s="95">
        <v>2025</v>
      </c>
      <c r="O10" s="95">
        <v>2026</v>
      </c>
      <c r="P10" s="95">
        <v>2027</v>
      </c>
      <c r="Q10" s="95">
        <v>2028</v>
      </c>
      <c r="R10" s="95">
        <v>2029</v>
      </c>
      <c r="S10" s="46">
        <v>2024</v>
      </c>
      <c r="T10" s="46">
        <v>2029</v>
      </c>
      <c r="U10"/>
    </row>
    <row r="11" spans="1:21" s="17" customFormat="1" ht="15" customHeight="1">
      <c r="A11" s="90"/>
      <c r="B11" s="90"/>
      <c r="C11" s="90"/>
      <c r="D11" s="90"/>
      <c r="E11" s="90"/>
      <c r="F11" s="90"/>
      <c r="G11" s="90"/>
      <c r="H11" s="115"/>
      <c r="I11" s="115"/>
      <c r="J11" s="115"/>
      <c r="K11" s="115"/>
      <c r="L11" s="115"/>
      <c r="M11" s="115"/>
      <c r="N11" s="115"/>
      <c r="O11" s="115"/>
      <c r="P11" s="115"/>
      <c r="Q11" s="115"/>
      <c r="R11" s="115"/>
      <c r="S11" s="116"/>
      <c r="T11" s="116"/>
      <c r="U11"/>
    </row>
    <row r="12" spans="1:21" s="17" customFormat="1" ht="15" customHeight="1">
      <c r="A12" s="90"/>
      <c r="B12" s="90"/>
      <c r="C12" s="90"/>
      <c r="D12" s="90"/>
      <c r="E12" s="90"/>
      <c r="F12" s="90"/>
      <c r="G12" s="90"/>
      <c r="H12" s="183" t="s">
        <v>91</v>
      </c>
      <c r="I12" s="183"/>
      <c r="J12" s="183"/>
      <c r="K12" s="183"/>
      <c r="L12" s="183"/>
      <c r="M12" s="183"/>
      <c r="N12" s="183"/>
      <c r="O12" s="183"/>
      <c r="P12" s="183"/>
      <c r="Q12" s="183"/>
      <c r="R12" s="183"/>
      <c r="S12" s="183"/>
      <c r="T12" s="183"/>
      <c r="U12"/>
    </row>
    <row r="13" spans="1:21" s="17" customFormat="1" ht="15" customHeight="1">
      <c r="A13" s="92" t="s">
        <v>92</v>
      </c>
      <c r="B13" s="92"/>
      <c r="C13" s="92"/>
      <c r="D13" s="92"/>
      <c r="E13" s="92"/>
      <c r="F13" s="92"/>
      <c r="G13" s="92"/>
      <c r="H13" s="94">
        <v>-1091.5319999999999</v>
      </c>
      <c r="I13" s="94">
        <v>-1100.8009999999999</v>
      </c>
      <c r="J13" s="94">
        <v>-1068.337</v>
      </c>
      <c r="K13" s="94">
        <v>-1048.845</v>
      </c>
      <c r="L13" s="94">
        <v>-908.63300000000004</v>
      </c>
      <c r="M13" s="94">
        <v>-700.46500000000003</v>
      </c>
      <c r="N13" s="94">
        <v>-631.07000000000005</v>
      </c>
      <c r="O13" s="94">
        <v>-576.78399999999999</v>
      </c>
      <c r="P13" s="94">
        <v>-513.20299999999997</v>
      </c>
      <c r="Q13" s="94">
        <v>-508.39</v>
      </c>
      <c r="R13" s="94">
        <v>-202.303</v>
      </c>
      <c r="S13" s="94">
        <v>-4827.0810000000001</v>
      </c>
      <c r="T13" s="94">
        <v>-7258.8310000000001</v>
      </c>
      <c r="U13"/>
    </row>
    <row r="14" spans="1:21" s="17" customFormat="1" ht="15" customHeight="1">
      <c r="A14" s="92"/>
      <c r="B14" s="92"/>
      <c r="C14" s="92"/>
      <c r="D14" s="92"/>
      <c r="E14" s="92"/>
      <c r="F14" s="92"/>
      <c r="G14" s="92"/>
      <c r="H14" s="97"/>
      <c r="I14" s="96"/>
      <c r="J14" s="96"/>
      <c r="K14" s="96"/>
      <c r="L14" s="96"/>
      <c r="M14" s="96"/>
      <c r="N14" s="96"/>
      <c r="O14" s="96"/>
      <c r="P14" s="96"/>
      <c r="Q14" s="96"/>
      <c r="R14" s="96"/>
      <c r="S14" s="96"/>
      <c r="T14" s="96"/>
      <c r="U14"/>
    </row>
    <row r="15" spans="1:21" s="17" customFormat="1" ht="15" customHeight="1">
      <c r="A15" s="92"/>
      <c r="B15" s="92"/>
      <c r="C15" s="92"/>
      <c r="D15" s="92"/>
      <c r="E15" s="92"/>
      <c r="F15" s="92"/>
      <c r="G15" s="92"/>
      <c r="H15" s="185" t="s">
        <v>93</v>
      </c>
      <c r="I15" s="185"/>
      <c r="J15" s="185"/>
      <c r="K15" s="185"/>
      <c r="L15" s="185"/>
      <c r="M15" s="185"/>
      <c r="N15" s="185"/>
      <c r="O15" s="185"/>
      <c r="P15" s="185"/>
      <c r="Q15" s="185"/>
      <c r="R15" s="185"/>
      <c r="S15" s="185"/>
      <c r="T15" s="185"/>
      <c r="U15"/>
    </row>
    <row r="16" spans="1:21" ht="15" customHeight="1">
      <c r="A16" s="96" t="s">
        <v>94</v>
      </c>
      <c r="B16" s="92"/>
      <c r="C16" s="100"/>
      <c r="D16" s="100"/>
      <c r="E16" s="100"/>
      <c r="F16" s="100"/>
      <c r="G16" s="100"/>
      <c r="H16" s="94">
        <v>73.632999999999996</v>
      </c>
      <c r="I16" s="94">
        <v>41.2</v>
      </c>
      <c r="J16" s="94">
        <v>-39.433</v>
      </c>
      <c r="K16" s="94">
        <v>-122.36499999999999</v>
      </c>
      <c r="L16" s="94">
        <v>-222.327</v>
      </c>
      <c r="M16" s="94">
        <v>-314.22000000000003</v>
      </c>
      <c r="N16" s="94">
        <v>-411.43099999999998</v>
      </c>
      <c r="O16" s="94">
        <v>-476.25400000000002</v>
      </c>
      <c r="P16" s="94">
        <v>-608.59</v>
      </c>
      <c r="Q16" s="94">
        <v>-765.97299999999996</v>
      </c>
      <c r="R16" s="94">
        <v>-903.74400000000003</v>
      </c>
      <c r="S16" s="94">
        <v>-657.14499999999998</v>
      </c>
      <c r="T16" s="94">
        <v>-3823.1379999999999</v>
      </c>
      <c r="U16"/>
    </row>
    <row r="17" spans="1:21" ht="15" customHeight="1">
      <c r="A17" s="92"/>
      <c r="B17" s="92"/>
      <c r="C17" s="92"/>
      <c r="D17" s="92"/>
      <c r="E17" s="92"/>
      <c r="F17" s="92"/>
      <c r="G17" s="92"/>
      <c r="H17" s="97"/>
      <c r="I17" s="97"/>
      <c r="J17" s="97"/>
      <c r="K17" s="97"/>
      <c r="L17" s="97"/>
      <c r="M17" s="97"/>
      <c r="N17" s="97"/>
      <c r="O17" s="97"/>
      <c r="P17" s="97"/>
      <c r="Q17" s="97"/>
      <c r="R17" s="97"/>
      <c r="S17" s="97"/>
      <c r="T17" s="97"/>
      <c r="U17"/>
    </row>
    <row r="18" spans="1:21" ht="15" customHeight="1">
      <c r="A18" s="92" t="s">
        <v>95</v>
      </c>
      <c r="B18" s="96"/>
      <c r="C18" s="92"/>
      <c r="D18" s="100"/>
      <c r="E18" s="92"/>
      <c r="F18" s="100"/>
      <c r="G18" s="92"/>
      <c r="H18" s="97"/>
      <c r="I18" s="97"/>
      <c r="J18" s="97"/>
      <c r="K18" s="97"/>
      <c r="L18" s="97"/>
      <c r="M18" s="97"/>
      <c r="N18" s="97"/>
      <c r="O18" s="97"/>
      <c r="P18" s="97"/>
      <c r="Q18" s="97"/>
      <c r="R18" s="97"/>
      <c r="S18" s="97"/>
      <c r="T18" s="97"/>
      <c r="U18"/>
    </row>
    <row r="19" spans="1:21" ht="15" customHeight="1">
      <c r="A19" s="92"/>
      <c r="B19" s="96" t="s">
        <v>45</v>
      </c>
      <c r="C19" s="92"/>
      <c r="D19" s="100"/>
      <c r="E19" s="100"/>
      <c r="F19" s="92"/>
      <c r="G19" s="92"/>
      <c r="H19" s="94">
        <v>-80.450999999999993</v>
      </c>
      <c r="I19" s="94">
        <v>-25.545000000000002</v>
      </c>
      <c r="J19" s="94">
        <v>-129.173</v>
      </c>
      <c r="K19" s="94">
        <v>-60.610999999999997</v>
      </c>
      <c r="L19" s="94">
        <v>-85.8</v>
      </c>
      <c r="M19" s="94">
        <v>-95.76</v>
      </c>
      <c r="N19" s="94">
        <v>-87.652000000000001</v>
      </c>
      <c r="O19" s="94">
        <v>-106.889</v>
      </c>
      <c r="P19" s="94">
        <v>-114.48099999999999</v>
      </c>
      <c r="Q19" s="94">
        <v>-144.36799999999999</v>
      </c>
      <c r="R19" s="94">
        <v>-143.01900000000001</v>
      </c>
      <c r="S19" s="94">
        <v>-396.88900000000001</v>
      </c>
      <c r="T19" s="94">
        <v>-993.298</v>
      </c>
      <c r="U19"/>
    </row>
    <row r="20" spans="1:21" ht="15" customHeight="1">
      <c r="A20" s="92"/>
      <c r="B20" s="96" t="s">
        <v>46</v>
      </c>
      <c r="C20" s="92"/>
      <c r="D20" s="100"/>
      <c r="E20" s="100"/>
      <c r="F20" s="92"/>
      <c r="G20" s="92"/>
      <c r="H20" s="94">
        <v>-29.491</v>
      </c>
      <c r="I20" s="94">
        <v>-44.865000000000002</v>
      </c>
      <c r="J20" s="94">
        <v>-27.44</v>
      </c>
      <c r="K20" s="94">
        <v>-4.4539999999999997</v>
      </c>
      <c r="L20" s="94">
        <v>-0.93100000000000005</v>
      </c>
      <c r="M20" s="94">
        <v>5.6000000000000001E-2</v>
      </c>
      <c r="N20" s="94">
        <v>11.852</v>
      </c>
      <c r="O20" s="94">
        <v>11.215999999999999</v>
      </c>
      <c r="P20" s="94">
        <v>10.446</v>
      </c>
      <c r="Q20" s="94">
        <v>16.106000000000002</v>
      </c>
      <c r="R20" s="94">
        <v>5.6360000000000001</v>
      </c>
      <c r="S20" s="94">
        <v>-77.634</v>
      </c>
      <c r="T20" s="94">
        <v>-22.378</v>
      </c>
      <c r="U20" s="94"/>
    </row>
    <row r="21" spans="1:21" ht="15" customHeight="1">
      <c r="A21" s="92"/>
      <c r="B21" s="92" t="s">
        <v>47</v>
      </c>
      <c r="C21" s="92"/>
      <c r="D21" s="92"/>
      <c r="E21" s="96"/>
      <c r="F21" s="92"/>
      <c r="G21" s="92"/>
      <c r="H21" s="94">
        <v>-11.885</v>
      </c>
      <c r="I21" s="94">
        <v>-22.975000000000001</v>
      </c>
      <c r="J21" s="94">
        <v>-29.884</v>
      </c>
      <c r="K21" s="94">
        <v>-33.384</v>
      </c>
      <c r="L21" s="94">
        <v>-33.826999999999998</v>
      </c>
      <c r="M21" s="94">
        <v>-30.460999999999999</v>
      </c>
      <c r="N21" s="94">
        <v>-29.716999999999999</v>
      </c>
      <c r="O21" s="94">
        <v>-19.704999999999998</v>
      </c>
      <c r="P21" s="94">
        <v>-2.8940000000000001</v>
      </c>
      <c r="Q21" s="94">
        <v>21.952000000000002</v>
      </c>
      <c r="R21" s="94">
        <v>50.323999999999998</v>
      </c>
      <c r="S21" s="94">
        <v>-150.53100000000001</v>
      </c>
      <c r="T21" s="94">
        <v>-130.571</v>
      </c>
      <c r="U21" s="94"/>
    </row>
    <row r="22" spans="1:21" ht="7" customHeight="1">
      <c r="A22" s="92"/>
      <c r="B22" s="92"/>
      <c r="C22" s="92"/>
      <c r="D22" s="92"/>
      <c r="E22" s="96"/>
      <c r="F22" s="92"/>
      <c r="G22" s="92"/>
      <c r="H22" s="97" t="s">
        <v>65</v>
      </c>
      <c r="I22" s="97" t="s">
        <v>65</v>
      </c>
      <c r="J22" s="97" t="s">
        <v>65</v>
      </c>
      <c r="K22" s="97" t="s">
        <v>65</v>
      </c>
      <c r="L22" s="97" t="s">
        <v>65</v>
      </c>
      <c r="M22" s="97" t="s">
        <v>65</v>
      </c>
      <c r="N22" s="97" t="s">
        <v>65</v>
      </c>
      <c r="O22" s="97" t="s">
        <v>65</v>
      </c>
      <c r="P22" s="97" t="s">
        <v>65</v>
      </c>
      <c r="Q22" s="97" t="s">
        <v>65</v>
      </c>
      <c r="R22" s="97" t="s">
        <v>65</v>
      </c>
      <c r="S22" s="97" t="s">
        <v>65</v>
      </c>
      <c r="T22" s="97" t="s">
        <v>65</v>
      </c>
      <c r="U22"/>
    </row>
    <row r="23" spans="1:21" ht="15" customHeight="1">
      <c r="A23" s="92"/>
      <c r="B23" s="92"/>
      <c r="C23" s="92"/>
      <c r="D23" s="96"/>
      <c r="E23" s="92" t="s">
        <v>96</v>
      </c>
      <c r="F23" s="92"/>
      <c r="G23" s="92"/>
      <c r="H23" s="97">
        <v>-121.827</v>
      </c>
      <c r="I23" s="97">
        <v>-93.385000000000005</v>
      </c>
      <c r="J23" s="97">
        <v>-186.49700000000001</v>
      </c>
      <c r="K23" s="97">
        <v>-98.448999999999998</v>
      </c>
      <c r="L23" s="97">
        <v>-120.55800000000001</v>
      </c>
      <c r="M23" s="97">
        <v>-126.16500000000001</v>
      </c>
      <c r="N23" s="97">
        <v>-105.517</v>
      </c>
      <c r="O23" s="97">
        <v>-115.378</v>
      </c>
      <c r="P23" s="97">
        <v>-106.929</v>
      </c>
      <c r="Q23" s="97">
        <v>-106.31</v>
      </c>
      <c r="R23" s="97">
        <v>-87.058999999999997</v>
      </c>
      <c r="S23" s="97">
        <v>-625.05399999999997</v>
      </c>
      <c r="T23" s="97">
        <v>-1146.2470000000001</v>
      </c>
      <c r="U23"/>
    </row>
    <row r="24" spans="1:21" ht="15" customHeight="1">
      <c r="A24" s="92"/>
      <c r="B24" s="92"/>
      <c r="C24" s="92"/>
      <c r="D24" s="92"/>
      <c r="E24" s="96"/>
      <c r="F24" s="92"/>
      <c r="G24" s="92"/>
      <c r="H24" s="97"/>
      <c r="I24" s="97"/>
      <c r="J24" s="97"/>
      <c r="K24" s="97"/>
      <c r="L24" s="97"/>
      <c r="M24" s="97"/>
      <c r="N24" s="97"/>
      <c r="O24" s="97"/>
      <c r="P24" s="97"/>
      <c r="Q24" s="97"/>
      <c r="R24" s="97"/>
      <c r="S24" s="97"/>
      <c r="T24" s="97"/>
      <c r="U24"/>
    </row>
    <row r="25" spans="1:21" ht="15" customHeight="1">
      <c r="A25" s="96" t="s">
        <v>97</v>
      </c>
      <c r="B25" s="92"/>
      <c r="C25" s="92"/>
      <c r="D25" s="92"/>
      <c r="E25" s="92"/>
      <c r="F25" s="92"/>
      <c r="G25" s="92"/>
      <c r="H25" s="97">
        <v>195.46000000000026</v>
      </c>
      <c r="I25" s="97">
        <v>134.58500000000026</v>
      </c>
      <c r="J25" s="97">
        <v>147.06399999999957</v>
      </c>
      <c r="K25" s="97">
        <v>-23.916</v>
      </c>
      <c r="L25" s="97">
        <v>-101.76900000000001</v>
      </c>
      <c r="M25" s="97">
        <v>-188.05500000000001</v>
      </c>
      <c r="N25" s="97">
        <v>-305.91399999999999</v>
      </c>
      <c r="O25" s="97">
        <v>-360.87599999999998</v>
      </c>
      <c r="P25" s="97">
        <v>-501.661</v>
      </c>
      <c r="Q25" s="97">
        <v>-659.66300000000001</v>
      </c>
      <c r="R25" s="97">
        <v>-816.68499999999995</v>
      </c>
      <c r="S25" s="97">
        <v>-32.091000000000001</v>
      </c>
      <c r="T25" s="97">
        <v>-2676.8910000000001</v>
      </c>
      <c r="U25" s="97"/>
    </row>
    <row r="26" spans="1:21" ht="15" customHeight="1">
      <c r="A26" s="96"/>
      <c r="B26" s="96"/>
      <c r="C26" s="96"/>
      <c r="D26" s="96"/>
      <c r="E26" s="96"/>
      <c r="F26" s="96"/>
      <c r="G26" s="96"/>
      <c r="H26" s="97"/>
      <c r="I26" s="97"/>
      <c r="J26" s="97"/>
      <c r="K26" s="97"/>
      <c r="L26" s="97"/>
      <c r="M26" s="97"/>
      <c r="N26" s="97"/>
      <c r="O26" s="97"/>
      <c r="P26" s="97"/>
      <c r="Q26" s="97"/>
      <c r="R26" s="97"/>
      <c r="S26" s="97"/>
      <c r="T26" s="97"/>
      <c r="U26"/>
    </row>
    <row r="27" spans="1:21" ht="15" customHeight="1">
      <c r="A27" s="93"/>
      <c r="B27" s="96"/>
      <c r="C27" s="96"/>
      <c r="D27" s="96"/>
      <c r="E27" s="96"/>
      <c r="F27" s="96"/>
      <c r="G27" s="96"/>
      <c r="H27" s="183" t="s">
        <v>98</v>
      </c>
      <c r="I27" s="183"/>
      <c r="J27" s="183"/>
      <c r="K27" s="183"/>
      <c r="L27" s="183"/>
      <c r="M27" s="183"/>
      <c r="N27" s="183"/>
      <c r="O27" s="183"/>
      <c r="P27" s="183"/>
      <c r="Q27" s="183"/>
      <c r="R27" s="183"/>
      <c r="S27" s="183"/>
      <c r="T27" s="183"/>
      <c r="U27"/>
    </row>
    <row r="28" spans="1:21" ht="15" customHeight="1">
      <c r="A28" s="101" t="s">
        <v>92</v>
      </c>
      <c r="B28" s="101"/>
      <c r="C28" s="101"/>
      <c r="D28" s="101"/>
      <c r="E28" s="101"/>
      <c r="F28" s="101"/>
      <c r="G28" s="101"/>
      <c r="H28" s="117">
        <v>-896.072</v>
      </c>
      <c r="I28" s="117">
        <v>-966.21600000000001</v>
      </c>
      <c r="J28" s="117">
        <v>-921.27300000000002</v>
      </c>
      <c r="K28" s="117">
        <v>-1072.761</v>
      </c>
      <c r="L28" s="117">
        <v>-1010.402</v>
      </c>
      <c r="M28" s="117">
        <v>-888.52</v>
      </c>
      <c r="N28" s="117">
        <v>-936.98400000000004</v>
      </c>
      <c r="O28" s="117">
        <v>-937.66</v>
      </c>
      <c r="P28" s="117">
        <v>-1014.864</v>
      </c>
      <c r="Q28" s="117">
        <v>-1168.0530000000001</v>
      </c>
      <c r="R28" s="117">
        <v>-1018.989</v>
      </c>
      <c r="S28" s="117">
        <v>-4859.1719999999996</v>
      </c>
      <c r="T28" s="117">
        <v>-9935.7219999999998</v>
      </c>
      <c r="U28"/>
    </row>
    <row r="29" spans="1:21" ht="15" customHeight="1">
      <c r="A29" s="90"/>
      <c r="B29" s="90"/>
      <c r="C29" s="90"/>
      <c r="D29" s="90"/>
      <c r="E29" s="90"/>
      <c r="F29" s="90"/>
      <c r="G29" s="90"/>
      <c r="H29" s="94"/>
      <c r="I29" s="93"/>
      <c r="J29" s="93"/>
      <c r="K29" s="93"/>
      <c r="L29" s="93"/>
      <c r="M29" s="93"/>
      <c r="N29" s="93"/>
      <c r="O29" s="93"/>
      <c r="P29" s="93"/>
      <c r="Q29" s="93"/>
      <c r="R29" s="93"/>
      <c r="S29" s="93"/>
      <c r="T29" s="93"/>
      <c r="U29"/>
    </row>
    <row r="30" spans="1:21" ht="15" customHeight="1">
      <c r="A30" s="176" t="s">
        <v>187</v>
      </c>
      <c r="B30" s="176"/>
      <c r="C30" s="176"/>
      <c r="D30" s="176"/>
      <c r="E30" s="176"/>
      <c r="F30" s="176"/>
      <c r="G30" s="176"/>
      <c r="H30" s="176"/>
      <c r="I30" s="176"/>
      <c r="J30" s="176"/>
      <c r="K30" s="176"/>
      <c r="L30" s="176"/>
      <c r="M30" s="176"/>
      <c r="N30" s="176"/>
      <c r="O30" s="176"/>
      <c r="P30" s="176"/>
      <c r="Q30" s="176"/>
      <c r="R30" s="176"/>
      <c r="S30" s="176"/>
      <c r="T30" s="176"/>
      <c r="U30"/>
    </row>
    <row r="31" spans="1:21" ht="15" customHeight="1">
      <c r="A31" s="177" t="s">
        <v>99</v>
      </c>
      <c r="B31" s="177"/>
      <c r="C31" s="177"/>
      <c r="D31" s="177"/>
      <c r="E31" s="177"/>
      <c r="F31" s="177"/>
      <c r="G31" s="177"/>
      <c r="H31" s="177"/>
      <c r="I31" s="177"/>
      <c r="J31" s="177"/>
      <c r="K31" s="177"/>
      <c r="L31" s="177"/>
      <c r="M31" s="177"/>
      <c r="N31" s="177"/>
      <c r="O31" s="177"/>
      <c r="P31" s="177"/>
      <c r="Q31" s="177"/>
      <c r="R31" s="177"/>
      <c r="S31" s="177"/>
      <c r="T31" s="177"/>
      <c r="U31"/>
    </row>
    <row r="32" spans="1:21" ht="15" customHeight="1">
      <c r="A32" s="177" t="s">
        <v>188</v>
      </c>
      <c r="B32" s="177"/>
      <c r="C32" s="177"/>
      <c r="D32" s="177"/>
      <c r="E32" s="177"/>
      <c r="F32" s="177"/>
      <c r="G32" s="177"/>
      <c r="H32" s="177"/>
      <c r="I32" s="177"/>
      <c r="J32" s="177"/>
      <c r="K32" s="177"/>
      <c r="L32" s="177"/>
      <c r="M32" s="177"/>
      <c r="N32" s="177"/>
      <c r="O32" s="177"/>
      <c r="P32" s="177"/>
      <c r="Q32" s="177"/>
      <c r="R32" s="177"/>
      <c r="S32" s="177"/>
      <c r="T32" s="177"/>
      <c r="U32"/>
    </row>
    <row r="33" spans="1:21" ht="15" customHeight="1">
      <c r="A33" s="102"/>
      <c r="B33" s="102"/>
      <c r="C33" s="102"/>
      <c r="D33" s="102"/>
      <c r="E33" s="102"/>
      <c r="F33" s="102"/>
      <c r="G33" s="102"/>
      <c r="H33" s="103"/>
      <c r="I33" s="102"/>
      <c r="J33" s="102"/>
      <c r="K33" s="102"/>
      <c r="L33" s="102"/>
      <c r="M33" s="102"/>
      <c r="N33" s="102"/>
      <c r="O33" s="102"/>
      <c r="P33" s="102"/>
      <c r="Q33" s="102"/>
      <c r="R33" s="102"/>
      <c r="S33" s="102"/>
      <c r="T33" s="102"/>
      <c r="U33"/>
    </row>
    <row r="34" spans="1:21" ht="15" customHeight="1">
      <c r="A34"/>
      <c r="B34"/>
      <c r="C34"/>
      <c r="D34"/>
      <c r="E34"/>
      <c r="F34"/>
      <c r="G34"/>
      <c r="H34"/>
      <c r="I34"/>
      <c r="J34"/>
      <c r="K34"/>
      <c r="L34"/>
      <c r="M34"/>
      <c r="N34"/>
      <c r="O34"/>
      <c r="P34"/>
      <c r="Q34"/>
      <c r="R34"/>
      <c r="S34"/>
      <c r="T34"/>
      <c r="U34"/>
    </row>
    <row r="35" spans="1:21" ht="15" customHeight="1">
      <c r="A35" s="23" t="s">
        <v>1</v>
      </c>
    </row>
  </sheetData>
  <mergeCells count="8">
    <mergeCell ref="H27:T27"/>
    <mergeCell ref="A30:T30"/>
    <mergeCell ref="A31:T31"/>
    <mergeCell ref="A32:T32"/>
    <mergeCell ref="A5:T5"/>
    <mergeCell ref="S8:T8"/>
    <mergeCell ref="H12:T12"/>
    <mergeCell ref="H15:T15"/>
  </mergeCells>
  <hyperlinks>
    <hyperlink ref="A2" r:id="rId1"/>
    <hyperlink ref="A35" location="Contents!A1" display="Back to Table of Contents"/>
  </hyperlinks>
  <pageMargins left="0.75" right="0.75" top="1" bottom="1" header="0.5" footer="0.5"/>
  <pageSetup scale="46" orientation="portrait" r:id="rId2"/>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autoPageBreaks="0" fitToPage="1"/>
  </sheetPr>
  <dimension ref="A1:Q123"/>
  <sheetViews>
    <sheetView zoomScaleNormal="100" workbookViewId="0"/>
  </sheetViews>
  <sheetFormatPr defaultColWidth="20.1796875" defaultRowHeight="15" customHeight="1"/>
  <cols>
    <col min="1" max="1" width="2.6328125" style="1" customWidth="1"/>
    <col min="2" max="2" width="2.81640625" style="1" customWidth="1"/>
    <col min="3" max="3" width="66.6328125" style="1" customWidth="1"/>
    <col min="4" max="4" width="8" style="1" customWidth="1"/>
    <col min="5" max="14" width="8.1796875" style="1" customWidth="1"/>
    <col min="15" max="15" width="10.453125" style="1" customWidth="1"/>
    <col min="16" max="16" width="9.36328125" style="2" customWidth="1"/>
    <col min="17" max="17" width="8.36328125" style="1" customWidth="1"/>
    <col min="18" max="18" width="8.6328125" style="1" customWidth="1"/>
    <col min="19" max="19" width="10.81640625" style="1" customWidth="1"/>
    <col min="20" max="16384" width="20.1796875" style="1"/>
  </cols>
  <sheetData>
    <row r="1" spans="1:17" s="24" customFormat="1" ht="15" customHeight="1">
      <c r="A1" s="4" t="s">
        <v>168</v>
      </c>
      <c r="P1" s="2"/>
    </row>
    <row r="2" spans="1:17" s="24" customFormat="1" ht="15" customHeight="1">
      <c r="A2" s="27" t="s">
        <v>2</v>
      </c>
      <c r="P2" s="2"/>
    </row>
    <row r="3" spans="1:17" s="24" customFormat="1" ht="15" customHeight="1">
      <c r="P3" s="2"/>
    </row>
    <row r="4" spans="1:17" s="24" customFormat="1" ht="15" customHeight="1">
      <c r="P4" s="2"/>
    </row>
    <row r="5" spans="1:17" ht="30" customHeight="1">
      <c r="A5" s="188" t="s">
        <v>193</v>
      </c>
      <c r="B5" s="189"/>
      <c r="C5" s="189"/>
      <c r="D5" s="189"/>
      <c r="E5" s="189"/>
      <c r="F5" s="189"/>
      <c r="G5" s="189"/>
      <c r="H5" s="189"/>
      <c r="I5" s="189"/>
      <c r="J5" s="189"/>
      <c r="K5" s="189"/>
      <c r="L5" s="189"/>
      <c r="M5" s="189"/>
      <c r="N5" s="189"/>
      <c r="O5" s="189"/>
      <c r="P5" s="189"/>
      <c r="Q5" s="189"/>
    </row>
    <row r="6" spans="1:17" s="17" customFormat="1" ht="15" customHeight="1">
      <c r="A6" s="190" t="s">
        <v>100</v>
      </c>
      <c r="B6" s="190"/>
      <c r="C6" s="190"/>
      <c r="D6" s="118"/>
      <c r="E6" s="118"/>
      <c r="F6" s="118"/>
      <c r="G6" s="118"/>
      <c r="H6" s="118"/>
      <c r="I6" s="118"/>
      <c r="J6" s="118"/>
      <c r="K6" s="118"/>
      <c r="L6" s="118"/>
      <c r="M6" s="118"/>
      <c r="N6" s="118"/>
      <c r="O6" s="119"/>
    </row>
    <row r="7" spans="1:17" s="17" customFormat="1" ht="15" customHeight="1">
      <c r="A7" s="120"/>
      <c r="B7" s="120"/>
      <c r="C7" s="150"/>
      <c r="D7" s="100"/>
      <c r="E7" s="100"/>
      <c r="F7" s="100"/>
      <c r="G7" s="100"/>
      <c r="H7" s="100"/>
      <c r="I7" s="100"/>
      <c r="J7" s="100"/>
      <c r="K7" s="100"/>
      <c r="L7" s="100"/>
      <c r="M7" s="100"/>
      <c r="N7" s="100"/>
      <c r="O7" s="122"/>
    </row>
    <row r="8" spans="1:17" s="17" customFormat="1" ht="15" customHeight="1">
      <c r="A8" s="123"/>
      <c r="B8" s="123"/>
      <c r="C8" s="150"/>
      <c r="D8" s="100"/>
      <c r="E8" s="100"/>
      <c r="F8" s="100"/>
      <c r="G8" s="100"/>
      <c r="H8" s="100"/>
      <c r="I8" s="100"/>
      <c r="J8" s="100"/>
      <c r="K8" s="100"/>
      <c r="L8" s="100"/>
      <c r="M8" s="100"/>
      <c r="N8" s="100"/>
      <c r="O8" s="124" t="s">
        <v>101</v>
      </c>
    </row>
    <row r="9" spans="1:17" s="17" customFormat="1" ht="15" customHeight="1">
      <c r="A9" s="125"/>
      <c r="B9" s="125"/>
      <c r="C9" s="126"/>
      <c r="D9" s="125">
        <v>2019</v>
      </c>
      <c r="E9" s="125">
        <v>2020</v>
      </c>
      <c r="F9" s="125">
        <v>2021</v>
      </c>
      <c r="G9" s="125">
        <v>2022</v>
      </c>
      <c r="H9" s="125">
        <v>2023</v>
      </c>
      <c r="I9" s="125">
        <v>2024</v>
      </c>
      <c r="J9" s="125">
        <v>2025</v>
      </c>
      <c r="K9" s="125">
        <v>2026</v>
      </c>
      <c r="L9" s="125">
        <v>2027</v>
      </c>
      <c r="M9" s="125">
        <v>2028</v>
      </c>
      <c r="N9" s="125">
        <v>2029</v>
      </c>
      <c r="O9" s="127" t="s">
        <v>102</v>
      </c>
    </row>
    <row r="10" spans="1:17" s="17" customFormat="1" ht="15" customHeight="1">
      <c r="A10" s="128"/>
      <c r="B10" s="128"/>
      <c r="C10" s="128"/>
      <c r="D10" s="191" t="s">
        <v>103</v>
      </c>
      <c r="E10" s="191"/>
      <c r="F10" s="191"/>
      <c r="G10" s="191"/>
      <c r="H10" s="191"/>
      <c r="I10" s="191"/>
      <c r="J10" s="191"/>
      <c r="K10" s="191"/>
      <c r="L10" s="191"/>
      <c r="M10" s="191"/>
      <c r="N10" s="191"/>
      <c r="O10" s="129"/>
    </row>
    <row r="11" spans="1:17" s="17" customFormat="1" ht="15" customHeight="1">
      <c r="A11" s="186" t="s">
        <v>171</v>
      </c>
      <c r="B11" s="186"/>
      <c r="C11" s="186"/>
      <c r="D11" s="130">
        <v>0</v>
      </c>
      <c r="E11" s="130">
        <v>0</v>
      </c>
      <c r="F11" s="130">
        <v>0</v>
      </c>
      <c r="G11" s="130">
        <v>0</v>
      </c>
      <c r="H11" s="130">
        <v>0</v>
      </c>
      <c r="I11" s="130">
        <v>-53</v>
      </c>
      <c r="J11" s="130">
        <v>-6126</v>
      </c>
      <c r="K11" s="130">
        <v>-97006</v>
      </c>
      <c r="L11" s="130">
        <v>-240911</v>
      </c>
      <c r="M11" s="130">
        <v>-258849</v>
      </c>
      <c r="N11" s="130">
        <v>-269268</v>
      </c>
      <c r="O11" s="130">
        <v>-872213</v>
      </c>
    </row>
    <row r="12" spans="1:17" s="17" customFormat="1" ht="15" customHeight="1">
      <c r="A12" s="186" t="s">
        <v>104</v>
      </c>
      <c r="B12" s="186"/>
      <c r="C12" s="186"/>
      <c r="D12" s="131">
        <v>0</v>
      </c>
      <c r="E12" s="131">
        <v>-373</v>
      </c>
      <c r="F12" s="132">
        <v>-4126</v>
      </c>
      <c r="G12" s="132">
        <v>-8292</v>
      </c>
      <c r="H12" s="132">
        <v>-14621</v>
      </c>
      <c r="I12" s="132">
        <v>-19018</v>
      </c>
      <c r="J12" s="132">
        <v>-21700</v>
      </c>
      <c r="K12" s="132">
        <v>-24710</v>
      </c>
      <c r="L12" s="132">
        <v>-27386</v>
      </c>
      <c r="M12" s="132">
        <v>-29677</v>
      </c>
      <c r="N12" s="132">
        <v>-31171</v>
      </c>
      <c r="O12" s="132">
        <v>-181074</v>
      </c>
    </row>
    <row r="13" spans="1:17" s="17" customFormat="1" ht="15" customHeight="1">
      <c r="A13" s="186" t="s">
        <v>105</v>
      </c>
      <c r="B13" s="186"/>
      <c r="C13" s="186"/>
      <c r="D13" s="130">
        <v>0</v>
      </c>
      <c r="E13" s="130">
        <v>1665</v>
      </c>
      <c r="F13" s="130">
        <v>4636</v>
      </c>
      <c r="G13" s="130">
        <v>7273</v>
      </c>
      <c r="H13" s="130">
        <v>10073</v>
      </c>
      <c r="I13" s="130">
        <v>12842</v>
      </c>
      <c r="J13" s="130">
        <v>14836</v>
      </c>
      <c r="K13" s="130">
        <v>16726</v>
      </c>
      <c r="L13" s="130">
        <v>17861</v>
      </c>
      <c r="M13" s="130">
        <v>18247</v>
      </c>
      <c r="N13" s="130">
        <v>18634</v>
      </c>
      <c r="O13" s="132">
        <v>122793</v>
      </c>
    </row>
    <row r="14" spans="1:17" s="17" customFormat="1" ht="15" customHeight="1">
      <c r="A14" s="186" t="s">
        <v>106</v>
      </c>
      <c r="B14" s="186"/>
      <c r="C14" s="186"/>
      <c r="D14" s="130">
        <v>0</v>
      </c>
      <c r="E14" s="130">
        <v>-1000</v>
      </c>
      <c r="F14" s="130">
        <v>-5000</v>
      </c>
      <c r="G14" s="130">
        <v>-5000</v>
      </c>
      <c r="H14" s="130">
        <v>-5000</v>
      </c>
      <c r="I14" s="130">
        <v>-5000</v>
      </c>
      <c r="J14" s="130">
        <v>-5000</v>
      </c>
      <c r="K14" s="130">
        <v>-5000</v>
      </c>
      <c r="L14" s="130">
        <v>-5000</v>
      </c>
      <c r="M14" s="130">
        <v>-5000</v>
      </c>
      <c r="N14" s="130">
        <v>-5000</v>
      </c>
      <c r="O14" s="130">
        <v>-46000</v>
      </c>
    </row>
    <row r="15" spans="1:17" s="17" customFormat="1" ht="15" customHeight="1">
      <c r="A15" s="187" t="s">
        <v>107</v>
      </c>
      <c r="B15" s="187"/>
      <c r="C15" s="187"/>
      <c r="D15" s="133">
        <v>0</v>
      </c>
      <c r="E15" s="133">
        <v>160</v>
      </c>
      <c r="F15" s="133">
        <v>813</v>
      </c>
      <c r="G15" s="133">
        <v>1862</v>
      </c>
      <c r="H15" s="133">
        <v>3048</v>
      </c>
      <c r="I15" s="133">
        <v>4282</v>
      </c>
      <c r="J15" s="133">
        <v>5410</v>
      </c>
      <c r="K15" s="133">
        <v>6170</v>
      </c>
      <c r="L15" s="133">
        <v>6579</v>
      </c>
      <c r="M15" s="133">
        <v>6789</v>
      </c>
      <c r="N15" s="133">
        <v>6867</v>
      </c>
      <c r="O15" s="133">
        <v>41980</v>
      </c>
    </row>
    <row r="16" spans="1:17" ht="15" customHeight="1">
      <c r="A16" s="186" t="s">
        <v>108</v>
      </c>
      <c r="B16" s="186"/>
      <c r="C16" s="186"/>
      <c r="D16" s="130">
        <v>0</v>
      </c>
      <c r="E16" s="130">
        <v>0</v>
      </c>
      <c r="F16" s="130">
        <v>-1921</v>
      </c>
      <c r="G16" s="130">
        <v>-2846</v>
      </c>
      <c r="H16" s="130">
        <v>-3016</v>
      </c>
      <c r="I16" s="130">
        <v>-3209</v>
      </c>
      <c r="J16" s="130">
        <v>-3451</v>
      </c>
      <c r="K16" s="130">
        <v>-3665</v>
      </c>
      <c r="L16" s="130">
        <v>-3898</v>
      </c>
      <c r="M16" s="130">
        <v>-4138</v>
      </c>
      <c r="N16" s="130">
        <v>-4350</v>
      </c>
      <c r="O16" s="132">
        <v>-30494</v>
      </c>
      <c r="P16" s="1"/>
    </row>
    <row r="17" spans="1:16" ht="15" customHeight="1">
      <c r="A17" s="186" t="s">
        <v>109</v>
      </c>
      <c r="B17" s="186"/>
      <c r="C17" s="186"/>
      <c r="D17" s="130">
        <v>0</v>
      </c>
      <c r="E17" s="130">
        <v>1959</v>
      </c>
      <c r="F17" s="130">
        <v>3823</v>
      </c>
      <c r="G17" s="130">
        <v>4431</v>
      </c>
      <c r="H17" s="130">
        <v>4690</v>
      </c>
      <c r="I17" s="130">
        <v>3605</v>
      </c>
      <c r="J17" s="130">
        <v>2729</v>
      </c>
      <c r="K17" s="130">
        <v>2585</v>
      </c>
      <c r="L17" s="130">
        <v>2424</v>
      </c>
      <c r="M17" s="130">
        <v>2062</v>
      </c>
      <c r="N17" s="130">
        <v>1790</v>
      </c>
      <c r="O17" s="130">
        <v>30098</v>
      </c>
      <c r="P17" s="1"/>
    </row>
    <row r="18" spans="1:16" ht="15" customHeight="1">
      <c r="A18" s="186" t="s">
        <v>110</v>
      </c>
      <c r="B18" s="186"/>
      <c r="C18" s="186"/>
      <c r="D18" s="130">
        <v>0</v>
      </c>
      <c r="E18" s="130">
        <v>178</v>
      </c>
      <c r="F18" s="130">
        <v>1750</v>
      </c>
      <c r="G18" s="130">
        <v>1815</v>
      </c>
      <c r="H18" s="130">
        <v>1857</v>
      </c>
      <c r="I18" s="130">
        <v>1906</v>
      </c>
      <c r="J18" s="130">
        <v>1967</v>
      </c>
      <c r="K18" s="130">
        <v>2020</v>
      </c>
      <c r="L18" s="130">
        <v>2128</v>
      </c>
      <c r="M18" s="130">
        <v>2218</v>
      </c>
      <c r="N18" s="130">
        <v>2294</v>
      </c>
      <c r="O18" s="132">
        <v>18133</v>
      </c>
      <c r="P18" s="1"/>
    </row>
    <row r="19" spans="1:16" ht="15" customHeight="1">
      <c r="A19" s="192" t="s">
        <v>194</v>
      </c>
      <c r="B19" s="192"/>
      <c r="C19" s="192"/>
      <c r="D19" s="130">
        <v>0</v>
      </c>
      <c r="E19" s="130">
        <v>0</v>
      </c>
      <c r="F19" s="130">
        <v>-301</v>
      </c>
      <c r="G19" s="130">
        <v>-792</v>
      </c>
      <c r="H19" s="130">
        <v>-1267</v>
      </c>
      <c r="I19" s="130">
        <v>-1472</v>
      </c>
      <c r="J19" s="130">
        <v>-1577</v>
      </c>
      <c r="K19" s="130">
        <v>-1652</v>
      </c>
      <c r="L19" s="130">
        <v>-1724</v>
      </c>
      <c r="M19" s="130">
        <v>-1785</v>
      </c>
      <c r="N19" s="130">
        <v>-1223</v>
      </c>
      <c r="O19" s="132">
        <v>-11793</v>
      </c>
      <c r="P19" s="1"/>
    </row>
    <row r="20" spans="1:16" ht="15" customHeight="1">
      <c r="A20" s="193" t="s">
        <v>111</v>
      </c>
      <c r="B20" s="193"/>
      <c r="C20" s="193"/>
      <c r="D20" s="130">
        <v>0</v>
      </c>
      <c r="E20" s="130">
        <v>25</v>
      </c>
      <c r="F20" s="130">
        <v>179</v>
      </c>
      <c r="G20" s="130">
        <v>521</v>
      </c>
      <c r="H20" s="130">
        <v>911</v>
      </c>
      <c r="I20" s="130">
        <v>1074</v>
      </c>
      <c r="J20" s="130">
        <v>1145</v>
      </c>
      <c r="K20" s="130">
        <v>1214</v>
      </c>
      <c r="L20" s="130">
        <v>1282</v>
      </c>
      <c r="M20" s="130">
        <v>1354</v>
      </c>
      <c r="N20" s="130">
        <v>1439</v>
      </c>
      <c r="O20" s="130">
        <v>9144</v>
      </c>
      <c r="P20" s="1"/>
    </row>
    <row r="21" spans="1:16" ht="15" customHeight="1">
      <c r="A21" s="186" t="s">
        <v>112</v>
      </c>
      <c r="B21" s="186"/>
      <c r="C21" s="186"/>
      <c r="D21" s="130">
        <v>0</v>
      </c>
      <c r="E21" s="130">
        <v>0</v>
      </c>
      <c r="F21" s="130">
        <v>0</v>
      </c>
      <c r="G21" s="130">
        <v>0</v>
      </c>
      <c r="H21" s="130">
        <v>73</v>
      </c>
      <c r="I21" s="130">
        <v>350</v>
      </c>
      <c r="J21" s="130">
        <v>769</v>
      </c>
      <c r="K21" s="130">
        <v>1264</v>
      </c>
      <c r="L21" s="130">
        <v>1730</v>
      </c>
      <c r="M21" s="130">
        <v>2132</v>
      </c>
      <c r="N21" s="130">
        <v>2435</v>
      </c>
      <c r="O21" s="132">
        <v>8753</v>
      </c>
      <c r="P21" s="1"/>
    </row>
    <row r="22" spans="1:16" ht="15" customHeight="1">
      <c r="A22" s="186" t="s">
        <v>113</v>
      </c>
      <c r="B22" s="186"/>
      <c r="C22" s="186"/>
      <c r="D22" s="133">
        <v>0</v>
      </c>
      <c r="E22" s="133">
        <v>421</v>
      </c>
      <c r="F22" s="133">
        <v>833</v>
      </c>
      <c r="G22" s="133">
        <v>839</v>
      </c>
      <c r="H22" s="133">
        <v>876</v>
      </c>
      <c r="I22" s="133">
        <v>843</v>
      </c>
      <c r="J22" s="133">
        <v>728</v>
      </c>
      <c r="K22" s="133">
        <v>603</v>
      </c>
      <c r="L22" s="133">
        <v>475</v>
      </c>
      <c r="M22" s="133">
        <v>411</v>
      </c>
      <c r="N22" s="133">
        <v>392</v>
      </c>
      <c r="O22" s="133">
        <v>6421</v>
      </c>
      <c r="P22" s="1"/>
    </row>
    <row r="23" spans="1:16" ht="15" customHeight="1">
      <c r="A23" s="186" t="s">
        <v>114</v>
      </c>
      <c r="B23" s="186"/>
      <c r="C23" s="186"/>
      <c r="D23" s="130">
        <v>0</v>
      </c>
      <c r="E23" s="130">
        <v>0</v>
      </c>
      <c r="F23" s="130">
        <v>687</v>
      </c>
      <c r="G23" s="130">
        <v>686</v>
      </c>
      <c r="H23" s="130">
        <v>685</v>
      </c>
      <c r="I23" s="130">
        <v>684</v>
      </c>
      <c r="J23" s="130">
        <v>682</v>
      </c>
      <c r="K23" s="130">
        <v>667</v>
      </c>
      <c r="L23" s="130">
        <v>662</v>
      </c>
      <c r="M23" s="130">
        <v>662</v>
      </c>
      <c r="N23" s="130">
        <v>662</v>
      </c>
      <c r="O23" s="132">
        <v>6077</v>
      </c>
      <c r="P23" s="1"/>
    </row>
    <row r="24" spans="1:16" ht="15" customHeight="1">
      <c r="A24" s="186" t="s">
        <v>115</v>
      </c>
      <c r="B24" s="186"/>
      <c r="C24" s="186"/>
      <c r="D24" s="133">
        <v>0</v>
      </c>
      <c r="E24" s="133">
        <v>378</v>
      </c>
      <c r="F24" s="133">
        <v>408</v>
      </c>
      <c r="G24" s="133">
        <v>441</v>
      </c>
      <c r="H24" s="133">
        <v>476</v>
      </c>
      <c r="I24" s="133">
        <v>515</v>
      </c>
      <c r="J24" s="133">
        <v>557</v>
      </c>
      <c r="K24" s="133">
        <v>602</v>
      </c>
      <c r="L24" s="133">
        <v>637</v>
      </c>
      <c r="M24" s="133">
        <v>684</v>
      </c>
      <c r="N24" s="133">
        <v>741</v>
      </c>
      <c r="O24" s="133">
        <v>5439</v>
      </c>
      <c r="P24" s="1"/>
    </row>
    <row r="25" spans="1:16" ht="15" customHeight="1">
      <c r="A25" s="186" t="s">
        <v>116</v>
      </c>
      <c r="B25" s="186"/>
      <c r="C25" s="186"/>
      <c r="D25" s="133">
        <v>0</v>
      </c>
      <c r="E25" s="133">
        <v>0</v>
      </c>
      <c r="F25" s="134">
        <v>117</v>
      </c>
      <c r="G25" s="134">
        <v>234</v>
      </c>
      <c r="H25" s="134">
        <v>350</v>
      </c>
      <c r="I25" s="134">
        <v>389</v>
      </c>
      <c r="J25" s="134">
        <v>388</v>
      </c>
      <c r="K25" s="134">
        <v>379</v>
      </c>
      <c r="L25" s="134">
        <v>376</v>
      </c>
      <c r="M25" s="134">
        <v>376</v>
      </c>
      <c r="N25" s="134">
        <v>376</v>
      </c>
      <c r="O25" s="133">
        <v>2985</v>
      </c>
      <c r="P25" s="1"/>
    </row>
    <row r="26" spans="1:16" ht="15" customHeight="1">
      <c r="A26" s="186" t="s">
        <v>172</v>
      </c>
      <c r="B26" s="186"/>
      <c r="C26" s="186"/>
      <c r="D26" s="130">
        <v>327</v>
      </c>
      <c r="E26" s="130">
        <v>1276</v>
      </c>
      <c r="F26" s="130">
        <v>1023</v>
      </c>
      <c r="G26" s="130">
        <v>424</v>
      </c>
      <c r="H26" s="130">
        <v>0</v>
      </c>
      <c r="I26" s="130">
        <v>0</v>
      </c>
      <c r="J26" s="130">
        <v>0</v>
      </c>
      <c r="K26" s="130">
        <v>0</v>
      </c>
      <c r="L26" s="130">
        <v>0</v>
      </c>
      <c r="M26" s="130">
        <v>0</v>
      </c>
      <c r="N26" s="130">
        <v>0</v>
      </c>
      <c r="O26" s="132">
        <v>2723</v>
      </c>
      <c r="P26" s="1"/>
    </row>
    <row r="27" spans="1:16" ht="15" customHeight="1">
      <c r="A27" s="194" t="s">
        <v>117</v>
      </c>
      <c r="B27" s="194"/>
      <c r="C27" s="194"/>
      <c r="D27" s="130">
        <v>0</v>
      </c>
      <c r="E27" s="130">
        <v>139</v>
      </c>
      <c r="F27" s="130">
        <v>139</v>
      </c>
      <c r="G27" s="130">
        <v>139</v>
      </c>
      <c r="H27" s="130">
        <v>138</v>
      </c>
      <c r="I27" s="130">
        <v>138</v>
      </c>
      <c r="J27" s="130">
        <v>138</v>
      </c>
      <c r="K27" s="130">
        <v>135</v>
      </c>
      <c r="L27" s="130">
        <v>134</v>
      </c>
      <c r="M27" s="130">
        <v>134</v>
      </c>
      <c r="N27" s="130">
        <v>134</v>
      </c>
      <c r="O27" s="132">
        <v>1368</v>
      </c>
      <c r="P27" s="1"/>
    </row>
    <row r="28" spans="1:16" ht="15" customHeight="1">
      <c r="A28" s="186" t="s">
        <v>118</v>
      </c>
      <c r="B28" s="186"/>
      <c r="C28" s="186"/>
      <c r="D28" s="130">
        <v>0</v>
      </c>
      <c r="E28" s="130">
        <v>12</v>
      </c>
      <c r="F28" s="130">
        <v>270</v>
      </c>
      <c r="G28" s="130">
        <v>92</v>
      </c>
      <c r="H28" s="130">
        <v>94</v>
      </c>
      <c r="I28" s="130">
        <v>92</v>
      </c>
      <c r="J28" s="130">
        <v>93</v>
      </c>
      <c r="K28" s="130">
        <v>90</v>
      </c>
      <c r="L28" s="130">
        <v>88</v>
      </c>
      <c r="M28" s="130">
        <v>85</v>
      </c>
      <c r="N28" s="130">
        <v>81</v>
      </c>
      <c r="O28" s="132">
        <v>997</v>
      </c>
      <c r="P28" s="1"/>
    </row>
    <row r="29" spans="1:16" ht="15" customHeight="1">
      <c r="A29" s="186" t="s">
        <v>119</v>
      </c>
      <c r="B29" s="186"/>
      <c r="C29" s="186"/>
      <c r="D29" s="130">
        <v>0</v>
      </c>
      <c r="E29" s="130">
        <v>-33</v>
      </c>
      <c r="F29" s="130">
        <v>-90</v>
      </c>
      <c r="G29" s="130">
        <v>-92</v>
      </c>
      <c r="H29" s="130">
        <v>-93</v>
      </c>
      <c r="I29" s="130">
        <v>-95</v>
      </c>
      <c r="J29" s="130">
        <v>-98</v>
      </c>
      <c r="K29" s="130">
        <v>-100</v>
      </c>
      <c r="L29" s="130">
        <v>-102</v>
      </c>
      <c r="M29" s="130">
        <v>-104</v>
      </c>
      <c r="N29" s="130">
        <v>-106</v>
      </c>
      <c r="O29" s="132">
        <v>-913</v>
      </c>
      <c r="P29" s="1"/>
    </row>
    <row r="30" spans="1:16" ht="15" customHeight="1">
      <c r="A30" s="194" t="s">
        <v>120</v>
      </c>
      <c r="B30" s="194"/>
      <c r="C30" s="194"/>
      <c r="D30" s="130">
        <v>0</v>
      </c>
      <c r="E30" s="135">
        <v>0</v>
      </c>
      <c r="F30" s="135">
        <v>90</v>
      </c>
      <c r="G30" s="135">
        <v>90</v>
      </c>
      <c r="H30" s="135">
        <v>90</v>
      </c>
      <c r="I30" s="135">
        <v>90</v>
      </c>
      <c r="J30" s="135">
        <v>90</v>
      </c>
      <c r="K30" s="135">
        <v>90</v>
      </c>
      <c r="L30" s="135">
        <v>90</v>
      </c>
      <c r="M30" s="135">
        <v>90</v>
      </c>
      <c r="N30" s="135">
        <v>90</v>
      </c>
      <c r="O30" s="132">
        <v>810</v>
      </c>
      <c r="P30" s="1"/>
    </row>
    <row r="31" spans="1:16" ht="15" customHeight="1">
      <c r="A31" s="186" t="s">
        <v>121</v>
      </c>
      <c r="B31" s="186"/>
      <c r="C31" s="186"/>
      <c r="D31" s="130">
        <v>0</v>
      </c>
      <c r="E31" s="130">
        <v>34</v>
      </c>
      <c r="F31" s="130">
        <v>38</v>
      </c>
      <c r="G31" s="130">
        <v>42</v>
      </c>
      <c r="H31" s="130">
        <v>47</v>
      </c>
      <c r="I31" s="130">
        <v>52</v>
      </c>
      <c r="J31" s="130">
        <v>58</v>
      </c>
      <c r="K31" s="130">
        <v>64</v>
      </c>
      <c r="L31" s="130">
        <v>72</v>
      </c>
      <c r="M31" s="130">
        <v>79</v>
      </c>
      <c r="N31" s="130">
        <v>88</v>
      </c>
      <c r="O31" s="132">
        <v>574</v>
      </c>
      <c r="P31" s="1"/>
    </row>
    <row r="32" spans="1:16" ht="15" customHeight="1">
      <c r="A32" s="195" t="s">
        <v>122</v>
      </c>
      <c r="B32" s="195"/>
      <c r="C32" s="195"/>
      <c r="D32" s="130">
        <v>0</v>
      </c>
      <c r="E32" s="130">
        <v>1</v>
      </c>
      <c r="F32" s="130">
        <v>26</v>
      </c>
      <c r="G32" s="130">
        <v>58</v>
      </c>
      <c r="H32" s="130">
        <v>61</v>
      </c>
      <c r="I32" s="130">
        <v>64</v>
      </c>
      <c r="J32" s="130">
        <v>67</v>
      </c>
      <c r="K32" s="130">
        <v>69</v>
      </c>
      <c r="L32" s="130">
        <v>72</v>
      </c>
      <c r="M32" s="130">
        <v>76</v>
      </c>
      <c r="N32" s="130">
        <v>80</v>
      </c>
      <c r="O32" s="132">
        <v>574</v>
      </c>
      <c r="P32" s="1"/>
    </row>
    <row r="33" spans="1:16" ht="15" customHeight="1">
      <c r="A33" s="186" t="s">
        <v>123</v>
      </c>
      <c r="B33" s="186"/>
      <c r="C33" s="186"/>
      <c r="D33" s="130">
        <v>0</v>
      </c>
      <c r="E33" s="130">
        <v>0</v>
      </c>
      <c r="F33" s="130">
        <v>0</v>
      </c>
      <c r="G33" s="130">
        <v>0</v>
      </c>
      <c r="H33" s="130">
        <v>0</v>
      </c>
      <c r="I33" s="130">
        <v>0</v>
      </c>
      <c r="J33" s="130">
        <v>0</v>
      </c>
      <c r="K33" s="130">
        <v>0</v>
      </c>
      <c r="L33" s="130">
        <v>0</v>
      </c>
      <c r="M33" s="130">
        <v>195</v>
      </c>
      <c r="N33" s="130">
        <v>200</v>
      </c>
      <c r="O33" s="132">
        <v>395</v>
      </c>
      <c r="P33" s="1"/>
    </row>
    <row r="34" spans="1:16" ht="15" customHeight="1">
      <c r="A34" s="186" t="s">
        <v>124</v>
      </c>
      <c r="B34" s="186"/>
      <c r="C34" s="186"/>
      <c r="D34" s="130">
        <v>0</v>
      </c>
      <c r="E34" s="130">
        <v>-24</v>
      </c>
      <c r="F34" s="130">
        <v>-32</v>
      </c>
      <c r="G34" s="130">
        <v>-32</v>
      </c>
      <c r="H34" s="130">
        <v>-32</v>
      </c>
      <c r="I34" s="130">
        <v>-32</v>
      </c>
      <c r="J34" s="130">
        <v>-32</v>
      </c>
      <c r="K34" s="130">
        <v>-35</v>
      </c>
      <c r="L34" s="130">
        <v>-35</v>
      </c>
      <c r="M34" s="130">
        <v>-35</v>
      </c>
      <c r="N34" s="130">
        <v>-36</v>
      </c>
      <c r="O34" s="132">
        <v>-325</v>
      </c>
      <c r="P34" s="1"/>
    </row>
    <row r="35" spans="1:16" ht="15" customHeight="1">
      <c r="A35" s="194" t="s">
        <v>125</v>
      </c>
      <c r="B35" s="194"/>
      <c r="C35" s="194"/>
      <c r="D35" s="130">
        <v>0</v>
      </c>
      <c r="E35" s="130">
        <v>24</v>
      </c>
      <c r="F35" s="130">
        <v>25</v>
      </c>
      <c r="G35" s="130">
        <v>26</v>
      </c>
      <c r="H35" s="130">
        <v>26</v>
      </c>
      <c r="I35" s="130">
        <v>27</v>
      </c>
      <c r="J35" s="130">
        <v>27</v>
      </c>
      <c r="K35" s="130">
        <v>27</v>
      </c>
      <c r="L35" s="130">
        <v>28</v>
      </c>
      <c r="M35" s="130">
        <v>29</v>
      </c>
      <c r="N35" s="130">
        <v>29</v>
      </c>
      <c r="O35" s="132">
        <v>268</v>
      </c>
      <c r="P35" s="1"/>
    </row>
    <row r="36" spans="1:16" ht="15" customHeight="1">
      <c r="A36" s="186" t="s">
        <v>126</v>
      </c>
      <c r="B36" s="186"/>
      <c r="C36" s="186"/>
      <c r="D36" s="130">
        <v>0</v>
      </c>
      <c r="E36" s="130">
        <v>0</v>
      </c>
      <c r="F36" s="130">
        <v>0</v>
      </c>
      <c r="G36" s="130">
        <v>-1</v>
      </c>
      <c r="H36" s="130">
        <v>-5</v>
      </c>
      <c r="I36" s="130">
        <v>-15</v>
      </c>
      <c r="J36" s="130">
        <v>-30</v>
      </c>
      <c r="K36" s="130">
        <v>-35</v>
      </c>
      <c r="L36" s="130">
        <v>-40</v>
      </c>
      <c r="M36" s="130">
        <v>-45</v>
      </c>
      <c r="N36" s="130">
        <v>-50</v>
      </c>
      <c r="O36" s="130">
        <v>-221</v>
      </c>
      <c r="P36" s="1"/>
    </row>
    <row r="37" spans="1:16" ht="15" customHeight="1">
      <c r="A37" s="194" t="s">
        <v>173</v>
      </c>
      <c r="B37" s="194"/>
      <c r="C37" s="194"/>
      <c r="D37" s="130">
        <v>0</v>
      </c>
      <c r="E37" s="135">
        <v>20</v>
      </c>
      <c r="F37" s="135">
        <v>20</v>
      </c>
      <c r="G37" s="135">
        <v>20</v>
      </c>
      <c r="H37" s="135">
        <v>20</v>
      </c>
      <c r="I37" s="135">
        <v>20</v>
      </c>
      <c r="J37" s="135">
        <v>20</v>
      </c>
      <c r="K37" s="135">
        <v>20</v>
      </c>
      <c r="L37" s="135">
        <v>20</v>
      </c>
      <c r="M37" s="135">
        <v>20</v>
      </c>
      <c r="N37" s="135">
        <v>20</v>
      </c>
      <c r="O37" s="132">
        <v>200</v>
      </c>
      <c r="P37" s="1"/>
    </row>
    <row r="38" spans="1:16" ht="15" customHeight="1">
      <c r="A38" s="194" t="s">
        <v>127</v>
      </c>
      <c r="B38" s="194"/>
      <c r="C38" s="194"/>
      <c r="D38" s="130">
        <v>0</v>
      </c>
      <c r="E38" s="130">
        <v>20</v>
      </c>
      <c r="F38" s="130">
        <v>20</v>
      </c>
      <c r="G38" s="130">
        <v>19</v>
      </c>
      <c r="H38" s="130">
        <v>19</v>
      </c>
      <c r="I38" s="130">
        <v>19</v>
      </c>
      <c r="J38" s="130">
        <v>19</v>
      </c>
      <c r="K38" s="130">
        <v>19</v>
      </c>
      <c r="L38" s="130">
        <v>19</v>
      </c>
      <c r="M38" s="130">
        <v>19</v>
      </c>
      <c r="N38" s="130">
        <v>19</v>
      </c>
      <c r="O38" s="132">
        <v>192</v>
      </c>
      <c r="P38" s="1"/>
    </row>
    <row r="39" spans="1:16" ht="15" customHeight="1">
      <c r="A39" s="186" t="s">
        <v>128</v>
      </c>
      <c r="B39" s="186"/>
      <c r="C39" s="186"/>
      <c r="D39" s="130">
        <v>0</v>
      </c>
      <c r="E39" s="130">
        <v>17</v>
      </c>
      <c r="F39" s="130">
        <v>17</v>
      </c>
      <c r="G39" s="130">
        <v>18</v>
      </c>
      <c r="H39" s="130">
        <v>18</v>
      </c>
      <c r="I39" s="130">
        <v>19</v>
      </c>
      <c r="J39" s="130">
        <v>19</v>
      </c>
      <c r="K39" s="130">
        <v>18</v>
      </c>
      <c r="L39" s="130">
        <v>19</v>
      </c>
      <c r="M39" s="130">
        <v>19</v>
      </c>
      <c r="N39" s="130">
        <v>20</v>
      </c>
      <c r="O39" s="132">
        <v>184</v>
      </c>
      <c r="P39" s="1"/>
    </row>
    <row r="40" spans="1:16" ht="15" customHeight="1">
      <c r="A40" s="186" t="s">
        <v>129</v>
      </c>
      <c r="B40" s="186"/>
      <c r="C40" s="186"/>
      <c r="D40" s="130">
        <v>0</v>
      </c>
      <c r="E40" s="130">
        <v>18</v>
      </c>
      <c r="F40" s="130">
        <v>18</v>
      </c>
      <c r="G40" s="130">
        <v>18</v>
      </c>
      <c r="H40" s="130">
        <v>18</v>
      </c>
      <c r="I40" s="130">
        <v>18</v>
      </c>
      <c r="J40" s="130">
        <v>18</v>
      </c>
      <c r="K40" s="130">
        <v>17</v>
      </c>
      <c r="L40" s="130">
        <v>17</v>
      </c>
      <c r="M40" s="130">
        <v>17</v>
      </c>
      <c r="N40" s="130">
        <v>17</v>
      </c>
      <c r="O40" s="132">
        <v>176</v>
      </c>
      <c r="P40" s="1"/>
    </row>
    <row r="41" spans="1:16" ht="15" customHeight="1">
      <c r="A41" s="186" t="s">
        <v>130</v>
      </c>
      <c r="B41" s="186"/>
      <c r="C41" s="186"/>
      <c r="D41" s="130">
        <v>0</v>
      </c>
      <c r="E41" s="130">
        <v>16</v>
      </c>
      <c r="F41" s="130">
        <v>16</v>
      </c>
      <c r="G41" s="130">
        <v>16</v>
      </c>
      <c r="H41" s="130">
        <v>16</v>
      </c>
      <c r="I41" s="130">
        <v>16</v>
      </c>
      <c r="J41" s="130">
        <v>16</v>
      </c>
      <c r="K41" s="130">
        <v>15</v>
      </c>
      <c r="L41" s="130">
        <v>15</v>
      </c>
      <c r="M41" s="130">
        <v>15</v>
      </c>
      <c r="N41" s="130">
        <v>15</v>
      </c>
      <c r="O41" s="132">
        <v>156</v>
      </c>
      <c r="P41" s="1"/>
    </row>
    <row r="42" spans="1:16" ht="15" customHeight="1">
      <c r="A42" s="194" t="s">
        <v>131</v>
      </c>
      <c r="B42" s="194"/>
      <c r="C42" s="194"/>
      <c r="D42" s="130">
        <v>0</v>
      </c>
      <c r="E42" s="130">
        <v>0</v>
      </c>
      <c r="F42" s="130">
        <v>12</v>
      </c>
      <c r="G42" s="130">
        <v>11</v>
      </c>
      <c r="H42" s="130">
        <v>11</v>
      </c>
      <c r="I42" s="130">
        <v>12</v>
      </c>
      <c r="J42" s="130">
        <v>12</v>
      </c>
      <c r="K42" s="130">
        <v>13</v>
      </c>
      <c r="L42" s="130">
        <v>13</v>
      </c>
      <c r="M42" s="130">
        <v>13</v>
      </c>
      <c r="N42" s="130">
        <v>14</v>
      </c>
      <c r="O42" s="132">
        <v>111</v>
      </c>
      <c r="P42" s="1"/>
    </row>
    <row r="43" spans="1:16" ht="15" customHeight="1">
      <c r="A43" s="194" t="s">
        <v>195</v>
      </c>
      <c r="B43" s="194"/>
      <c r="C43" s="194"/>
      <c r="D43" s="130">
        <v>0</v>
      </c>
      <c r="E43" s="130">
        <v>4</v>
      </c>
      <c r="F43" s="130">
        <v>9</v>
      </c>
      <c r="G43" s="130">
        <v>9</v>
      </c>
      <c r="H43" s="130">
        <v>10</v>
      </c>
      <c r="I43" s="130">
        <v>11</v>
      </c>
      <c r="J43" s="130">
        <v>12</v>
      </c>
      <c r="K43" s="130">
        <v>13</v>
      </c>
      <c r="L43" s="130">
        <v>13</v>
      </c>
      <c r="M43" s="130">
        <v>14</v>
      </c>
      <c r="N43" s="130">
        <v>15</v>
      </c>
      <c r="O43" s="132">
        <v>110</v>
      </c>
      <c r="P43" s="1"/>
    </row>
    <row r="44" spans="1:16" ht="15" customHeight="1">
      <c r="A44" s="186" t="s">
        <v>132</v>
      </c>
      <c r="B44" s="186"/>
      <c r="C44" s="186"/>
      <c r="D44" s="130">
        <v>0</v>
      </c>
      <c r="E44" s="130">
        <v>0</v>
      </c>
      <c r="F44" s="130">
        <v>0</v>
      </c>
      <c r="G44" s="130">
        <v>0</v>
      </c>
      <c r="H44" s="130">
        <v>-1</v>
      </c>
      <c r="I44" s="130">
        <v>-4</v>
      </c>
      <c r="J44" s="130">
        <v>-9</v>
      </c>
      <c r="K44" s="130">
        <v>-16</v>
      </c>
      <c r="L44" s="130">
        <v>-22</v>
      </c>
      <c r="M44" s="130">
        <v>-26</v>
      </c>
      <c r="N44" s="130">
        <v>-32</v>
      </c>
      <c r="O44" s="132">
        <v>-110</v>
      </c>
      <c r="P44" s="1"/>
    </row>
    <row r="45" spans="1:16" ht="15" customHeight="1">
      <c r="A45" s="186" t="s">
        <v>133</v>
      </c>
      <c r="B45" s="186"/>
      <c r="C45" s="186"/>
      <c r="D45" s="130">
        <v>0</v>
      </c>
      <c r="E45" s="130">
        <v>64</v>
      </c>
      <c r="F45" s="130">
        <v>21</v>
      </c>
      <c r="G45" s="130">
        <v>0</v>
      </c>
      <c r="H45" s="130">
        <v>0</v>
      </c>
      <c r="I45" s="130">
        <v>0</v>
      </c>
      <c r="J45" s="130">
        <v>0</v>
      </c>
      <c r="K45" s="130">
        <v>0</v>
      </c>
      <c r="L45" s="130">
        <v>0</v>
      </c>
      <c r="M45" s="130">
        <v>0</v>
      </c>
      <c r="N45" s="130">
        <v>0</v>
      </c>
      <c r="O45" s="132">
        <v>85</v>
      </c>
      <c r="P45" s="1"/>
    </row>
    <row r="46" spans="1:16" ht="15" customHeight="1">
      <c r="A46" s="186" t="s">
        <v>174</v>
      </c>
      <c r="B46" s="186"/>
      <c r="C46" s="186"/>
      <c r="D46" s="133">
        <v>0</v>
      </c>
      <c r="E46" s="133">
        <v>0</v>
      </c>
      <c r="F46" s="133">
        <v>0</v>
      </c>
      <c r="G46" s="133">
        <v>0</v>
      </c>
      <c r="H46" s="133">
        <v>0</v>
      </c>
      <c r="I46" s="133">
        <v>1034</v>
      </c>
      <c r="J46" s="133">
        <v>-124</v>
      </c>
      <c r="K46" s="133">
        <v>-112</v>
      </c>
      <c r="L46" s="133">
        <v>-173</v>
      </c>
      <c r="M46" s="133">
        <v>-245</v>
      </c>
      <c r="N46" s="133">
        <v>-302</v>
      </c>
      <c r="O46" s="133">
        <v>78.39999999999975</v>
      </c>
      <c r="P46" s="1"/>
    </row>
    <row r="47" spans="1:16" ht="15" customHeight="1">
      <c r="A47" s="186" t="s">
        <v>134</v>
      </c>
      <c r="B47" s="186"/>
      <c r="C47" s="186"/>
      <c r="D47" s="133">
        <v>0</v>
      </c>
      <c r="E47" s="133">
        <v>4</v>
      </c>
      <c r="F47" s="133">
        <v>6</v>
      </c>
      <c r="G47" s="133">
        <v>7</v>
      </c>
      <c r="H47" s="133">
        <v>8</v>
      </c>
      <c r="I47" s="133">
        <v>8</v>
      </c>
      <c r="J47" s="133">
        <v>8</v>
      </c>
      <c r="K47" s="133">
        <v>8</v>
      </c>
      <c r="L47" s="133">
        <v>9</v>
      </c>
      <c r="M47" s="133">
        <v>9</v>
      </c>
      <c r="N47" s="133">
        <v>9</v>
      </c>
      <c r="O47" s="133">
        <v>76</v>
      </c>
      <c r="P47" s="1"/>
    </row>
    <row r="48" spans="1:16" ht="15" customHeight="1">
      <c r="A48" s="187" t="s">
        <v>135</v>
      </c>
      <c r="B48" s="187"/>
      <c r="C48" s="187"/>
      <c r="D48" s="130">
        <v>0</v>
      </c>
      <c r="E48" s="130">
        <v>0</v>
      </c>
      <c r="F48" s="130">
        <v>2</v>
      </c>
      <c r="G48" s="130">
        <v>6</v>
      </c>
      <c r="H48" s="130">
        <v>7</v>
      </c>
      <c r="I48" s="130">
        <v>7</v>
      </c>
      <c r="J48" s="130">
        <v>8</v>
      </c>
      <c r="K48" s="130">
        <v>9</v>
      </c>
      <c r="L48" s="130">
        <v>9</v>
      </c>
      <c r="M48" s="130">
        <v>10</v>
      </c>
      <c r="N48" s="130">
        <v>10</v>
      </c>
      <c r="O48" s="132">
        <v>68</v>
      </c>
      <c r="P48" s="1"/>
    </row>
    <row r="49" spans="1:16" ht="15" customHeight="1">
      <c r="A49" s="194" t="s">
        <v>136</v>
      </c>
      <c r="B49" s="194"/>
      <c r="C49" s="194"/>
      <c r="D49" s="130">
        <v>0</v>
      </c>
      <c r="E49" s="136">
        <v>5</v>
      </c>
      <c r="F49" s="136">
        <v>5</v>
      </c>
      <c r="G49" s="136">
        <v>5</v>
      </c>
      <c r="H49" s="136">
        <v>6</v>
      </c>
      <c r="I49" s="136">
        <v>6</v>
      </c>
      <c r="J49" s="136">
        <v>6</v>
      </c>
      <c r="K49" s="136">
        <v>6</v>
      </c>
      <c r="L49" s="136">
        <v>6</v>
      </c>
      <c r="M49" s="136">
        <v>6</v>
      </c>
      <c r="N49" s="136">
        <v>6</v>
      </c>
      <c r="O49" s="132">
        <v>57</v>
      </c>
      <c r="P49" s="1"/>
    </row>
    <row r="50" spans="1:16" ht="15" customHeight="1">
      <c r="A50" s="186" t="s">
        <v>137</v>
      </c>
      <c r="B50" s="186"/>
      <c r="C50" s="186"/>
      <c r="D50" s="130">
        <v>0</v>
      </c>
      <c r="E50" s="130">
        <v>27</v>
      </c>
      <c r="F50" s="130">
        <v>12</v>
      </c>
      <c r="G50" s="130">
        <v>0</v>
      </c>
      <c r="H50" s="130">
        <v>0</v>
      </c>
      <c r="I50" s="130">
        <v>0</v>
      </c>
      <c r="J50" s="130">
        <v>0</v>
      </c>
      <c r="K50" s="130">
        <v>0</v>
      </c>
      <c r="L50" s="130">
        <v>0</v>
      </c>
      <c r="M50" s="130">
        <v>0</v>
      </c>
      <c r="N50" s="130">
        <v>0</v>
      </c>
      <c r="O50" s="132">
        <v>39</v>
      </c>
      <c r="P50" s="1"/>
    </row>
    <row r="51" spans="1:16" ht="15" customHeight="1">
      <c r="A51" s="194" t="s">
        <v>138</v>
      </c>
      <c r="B51" s="194"/>
      <c r="C51" s="194"/>
      <c r="D51" s="130">
        <v>0</v>
      </c>
      <c r="E51" s="135">
        <v>2</v>
      </c>
      <c r="F51" s="135">
        <v>2</v>
      </c>
      <c r="G51" s="135">
        <v>3</v>
      </c>
      <c r="H51" s="135">
        <v>3</v>
      </c>
      <c r="I51" s="135">
        <v>3</v>
      </c>
      <c r="J51" s="135">
        <v>3</v>
      </c>
      <c r="K51" s="135">
        <v>4</v>
      </c>
      <c r="L51" s="135">
        <v>4</v>
      </c>
      <c r="M51" s="135">
        <v>4</v>
      </c>
      <c r="N51" s="135">
        <v>4</v>
      </c>
      <c r="O51" s="132">
        <v>32</v>
      </c>
      <c r="P51" s="1"/>
    </row>
    <row r="52" spans="1:16" ht="15" customHeight="1">
      <c r="A52" s="186" t="s">
        <v>139</v>
      </c>
      <c r="B52" s="186"/>
      <c r="C52" s="186"/>
      <c r="D52" s="130">
        <v>0</v>
      </c>
      <c r="E52" s="130">
        <v>2</v>
      </c>
      <c r="F52" s="130">
        <v>6</v>
      </c>
      <c r="G52" s="130">
        <v>9</v>
      </c>
      <c r="H52" s="130">
        <v>8</v>
      </c>
      <c r="I52" s="130">
        <v>5</v>
      </c>
      <c r="J52" s="130">
        <v>2</v>
      </c>
      <c r="K52" s="130">
        <v>0</v>
      </c>
      <c r="L52" s="130">
        <v>-2</v>
      </c>
      <c r="M52" s="130">
        <v>-3</v>
      </c>
      <c r="N52" s="130">
        <v>-3</v>
      </c>
      <c r="O52" s="132">
        <v>24</v>
      </c>
      <c r="P52" s="1"/>
    </row>
    <row r="53" spans="1:16" ht="15" customHeight="1">
      <c r="A53" s="186" t="s">
        <v>140</v>
      </c>
      <c r="B53" s="186"/>
      <c r="C53" s="186"/>
      <c r="D53" s="130">
        <v>0</v>
      </c>
      <c r="E53" s="130">
        <v>0</v>
      </c>
      <c r="F53" s="130">
        <v>2</v>
      </c>
      <c r="G53" s="130">
        <v>2</v>
      </c>
      <c r="H53" s="130">
        <v>2</v>
      </c>
      <c r="I53" s="130">
        <v>1</v>
      </c>
      <c r="J53" s="130">
        <v>1</v>
      </c>
      <c r="K53" s="130">
        <v>2</v>
      </c>
      <c r="L53" s="130">
        <v>2</v>
      </c>
      <c r="M53" s="130">
        <v>2</v>
      </c>
      <c r="N53" s="130">
        <v>1</v>
      </c>
      <c r="O53" s="132">
        <v>15</v>
      </c>
      <c r="P53" s="1"/>
    </row>
    <row r="54" spans="1:16" ht="15" customHeight="1">
      <c r="A54" s="194" t="s">
        <v>141</v>
      </c>
      <c r="B54" s="194"/>
      <c r="C54" s="194"/>
      <c r="D54" s="130">
        <v>0</v>
      </c>
      <c r="E54" s="135">
        <v>1</v>
      </c>
      <c r="F54" s="135">
        <v>1</v>
      </c>
      <c r="G54" s="135">
        <v>1</v>
      </c>
      <c r="H54" s="135">
        <v>1</v>
      </c>
      <c r="I54" s="135">
        <v>1</v>
      </c>
      <c r="J54" s="135">
        <v>1</v>
      </c>
      <c r="K54" s="135">
        <v>1</v>
      </c>
      <c r="L54" s="135">
        <v>1</v>
      </c>
      <c r="M54" s="135">
        <v>1</v>
      </c>
      <c r="N54" s="135">
        <v>1</v>
      </c>
      <c r="O54" s="132">
        <v>10</v>
      </c>
      <c r="P54" s="1"/>
    </row>
    <row r="55" spans="1:16" ht="15" customHeight="1">
      <c r="A55" s="186" t="s">
        <v>142</v>
      </c>
      <c r="B55" s="186"/>
      <c r="C55" s="186"/>
      <c r="D55" s="130">
        <v>0</v>
      </c>
      <c r="E55" s="130">
        <v>0</v>
      </c>
      <c r="F55" s="130">
        <v>0</v>
      </c>
      <c r="G55" s="130">
        <v>0</v>
      </c>
      <c r="H55" s="130">
        <v>0</v>
      </c>
      <c r="I55" s="130">
        <v>0</v>
      </c>
      <c r="J55" s="130">
        <v>0</v>
      </c>
      <c r="K55" s="130">
        <v>0</v>
      </c>
      <c r="L55" s="130">
        <v>0</v>
      </c>
      <c r="M55" s="130">
        <v>0</v>
      </c>
      <c r="N55" s="130">
        <v>0</v>
      </c>
      <c r="O55" s="130">
        <v>0</v>
      </c>
      <c r="P55" s="1"/>
    </row>
    <row r="56" spans="1:16" ht="15" customHeight="1">
      <c r="A56" s="186" t="s">
        <v>143</v>
      </c>
      <c r="B56" s="186"/>
      <c r="C56" s="186"/>
      <c r="D56" s="130">
        <v>0</v>
      </c>
      <c r="E56" s="130">
        <v>0</v>
      </c>
      <c r="F56" s="130">
        <v>0</v>
      </c>
      <c r="G56" s="130">
        <v>0</v>
      </c>
      <c r="H56" s="130">
        <v>0</v>
      </c>
      <c r="I56" s="130">
        <v>0</v>
      </c>
      <c r="J56" s="130">
        <v>0</v>
      </c>
      <c r="K56" s="130">
        <v>0</v>
      </c>
      <c r="L56" s="130">
        <v>0</v>
      </c>
      <c r="M56" s="130">
        <v>0</v>
      </c>
      <c r="N56" s="130">
        <v>0</v>
      </c>
      <c r="O56" s="130">
        <v>0</v>
      </c>
      <c r="P56" s="1"/>
    </row>
    <row r="57" spans="1:16" ht="15" customHeight="1">
      <c r="A57" s="186" t="s">
        <v>144</v>
      </c>
      <c r="B57" s="186"/>
      <c r="C57" s="186"/>
      <c r="D57" s="133">
        <v>0</v>
      </c>
      <c r="E57" s="133">
        <v>0</v>
      </c>
      <c r="F57" s="133">
        <v>0</v>
      </c>
      <c r="G57" s="133">
        <v>0</v>
      </c>
      <c r="H57" s="133">
        <v>0</v>
      </c>
      <c r="I57" s="133">
        <v>0</v>
      </c>
      <c r="J57" s="133">
        <v>0</v>
      </c>
      <c r="K57" s="133">
        <v>0</v>
      </c>
      <c r="L57" s="133">
        <v>0</v>
      </c>
      <c r="M57" s="133">
        <v>0</v>
      </c>
      <c r="N57" s="133">
        <v>0</v>
      </c>
      <c r="O57" s="133">
        <v>0</v>
      </c>
      <c r="P57" s="1"/>
    </row>
    <row r="58" spans="1:16" ht="15" customHeight="1">
      <c r="A58" s="186" t="s">
        <v>145</v>
      </c>
      <c r="B58" s="186"/>
      <c r="C58" s="186"/>
      <c r="D58" s="130">
        <v>0</v>
      </c>
      <c r="E58" s="130">
        <v>0</v>
      </c>
      <c r="F58" s="130">
        <v>0</v>
      </c>
      <c r="G58" s="130">
        <v>0</v>
      </c>
      <c r="H58" s="130">
        <v>0</v>
      </c>
      <c r="I58" s="130">
        <v>0</v>
      </c>
      <c r="J58" s="130">
        <v>0</v>
      </c>
      <c r="K58" s="130">
        <v>0</v>
      </c>
      <c r="L58" s="130">
        <v>0</v>
      </c>
      <c r="M58" s="130">
        <v>0</v>
      </c>
      <c r="N58" s="130">
        <v>0</v>
      </c>
      <c r="O58" s="130">
        <v>0</v>
      </c>
      <c r="P58" s="1"/>
    </row>
    <row r="59" spans="1:16" ht="15" customHeight="1">
      <c r="A59" s="192" t="s">
        <v>146</v>
      </c>
      <c r="B59" s="192"/>
      <c r="C59" s="192"/>
      <c r="D59" s="137" t="s">
        <v>147</v>
      </c>
      <c r="E59" s="137" t="s">
        <v>147</v>
      </c>
      <c r="F59" s="137" t="s">
        <v>147</v>
      </c>
      <c r="G59" s="137" t="s">
        <v>147</v>
      </c>
      <c r="H59" s="137" t="s">
        <v>147</v>
      </c>
      <c r="I59" s="137" t="s">
        <v>147</v>
      </c>
      <c r="J59" s="137" t="s">
        <v>147</v>
      </c>
      <c r="K59" s="137" t="s">
        <v>147</v>
      </c>
      <c r="L59" s="137" t="s">
        <v>147</v>
      </c>
      <c r="M59" s="137" t="s">
        <v>147</v>
      </c>
      <c r="N59" s="137" t="s">
        <v>147</v>
      </c>
      <c r="O59" s="137" t="s">
        <v>147</v>
      </c>
      <c r="P59" s="1"/>
    </row>
    <row r="60" spans="1:16" ht="15" customHeight="1">
      <c r="A60" s="100"/>
      <c r="B60" s="100"/>
      <c r="C60" s="100"/>
      <c r="D60" s="97" t="s">
        <v>148</v>
      </c>
      <c r="E60" s="97" t="s">
        <v>12</v>
      </c>
      <c r="F60" s="97" t="s">
        <v>12</v>
      </c>
      <c r="G60" s="97" t="s">
        <v>12</v>
      </c>
      <c r="H60" s="97" t="s">
        <v>12</v>
      </c>
      <c r="I60" s="97" t="s">
        <v>12</v>
      </c>
      <c r="J60" s="97" t="s">
        <v>149</v>
      </c>
      <c r="K60" s="97" t="s">
        <v>149</v>
      </c>
      <c r="L60" s="97" t="s">
        <v>149</v>
      </c>
      <c r="M60" s="97" t="s">
        <v>149</v>
      </c>
      <c r="N60" s="97" t="s">
        <v>149</v>
      </c>
      <c r="O60" s="97" t="s">
        <v>149</v>
      </c>
      <c r="P60" s="1"/>
    </row>
    <row r="61" spans="1:16" ht="15" customHeight="1">
      <c r="A61" s="118"/>
      <c r="B61" s="118" t="s">
        <v>5</v>
      </c>
      <c r="C61" s="118"/>
      <c r="D61" s="117">
        <v>327</v>
      </c>
      <c r="E61" s="117">
        <v>5042</v>
      </c>
      <c r="F61" s="117">
        <v>3556</v>
      </c>
      <c r="G61" s="117">
        <v>2062</v>
      </c>
      <c r="H61" s="117">
        <v>-393</v>
      </c>
      <c r="I61" s="117">
        <v>-765</v>
      </c>
      <c r="J61" s="117">
        <v>-8318</v>
      </c>
      <c r="K61" s="117">
        <v>-99481</v>
      </c>
      <c r="L61" s="117">
        <v>-244508</v>
      </c>
      <c r="M61" s="117">
        <v>-264135</v>
      </c>
      <c r="N61" s="117">
        <v>-275058</v>
      </c>
      <c r="O61" s="117">
        <v>-881997.6</v>
      </c>
      <c r="P61" s="1"/>
    </row>
    <row r="62" spans="1:16" ht="15" customHeight="1">
      <c r="A62" s="199" t="s">
        <v>25</v>
      </c>
      <c r="B62" s="199"/>
      <c r="C62" s="199"/>
      <c r="D62" s="199"/>
      <c r="E62" s="199"/>
      <c r="F62" s="199"/>
      <c r="G62" s="199"/>
      <c r="H62" s="199"/>
      <c r="I62" s="199"/>
      <c r="J62" s="199"/>
      <c r="K62" s="199"/>
      <c r="L62" s="199"/>
      <c r="M62" s="199"/>
      <c r="N62" s="199"/>
      <c r="O62" s="138"/>
      <c r="P62" s="1"/>
    </row>
    <row r="63" spans="1:16" ht="15" customHeight="1">
      <c r="A63" s="151"/>
      <c r="B63" s="139"/>
      <c r="C63" s="139"/>
      <c r="D63" s="139"/>
      <c r="E63" s="139"/>
      <c r="F63" s="139"/>
      <c r="G63" s="139"/>
      <c r="H63" s="139"/>
      <c r="I63" s="139"/>
      <c r="J63" s="139"/>
      <c r="K63" s="139"/>
      <c r="L63" s="139"/>
      <c r="M63" s="139"/>
      <c r="N63" s="139"/>
      <c r="O63" s="138"/>
      <c r="P63" s="1"/>
    </row>
    <row r="64" spans="1:16" ht="15" customHeight="1">
      <c r="A64" s="200" t="s">
        <v>175</v>
      </c>
      <c r="B64" s="201"/>
      <c r="C64" s="201"/>
      <c r="D64" s="201"/>
      <c r="E64" s="201"/>
      <c r="F64" s="201"/>
      <c r="G64" s="201"/>
      <c r="H64" s="201"/>
      <c r="I64" s="201"/>
      <c r="J64" s="201"/>
      <c r="K64" s="201"/>
      <c r="L64" s="201"/>
      <c r="M64" s="201"/>
      <c r="N64" s="201"/>
      <c r="O64" s="138"/>
      <c r="P64" s="1"/>
    </row>
    <row r="65" spans="1:16" ht="15" customHeight="1">
      <c r="A65" s="201"/>
      <c r="B65" s="201"/>
      <c r="C65" s="201"/>
      <c r="D65" s="201"/>
      <c r="E65" s="201"/>
      <c r="F65" s="201"/>
      <c r="G65" s="201"/>
      <c r="H65" s="201"/>
      <c r="I65" s="201"/>
      <c r="J65" s="201"/>
      <c r="K65" s="201"/>
      <c r="L65" s="201"/>
      <c r="M65" s="201"/>
      <c r="N65" s="201"/>
      <c r="O65" s="138"/>
      <c r="P65" s="1"/>
    </row>
    <row r="66" spans="1:16" ht="15" customHeight="1">
      <c r="A66" s="152"/>
      <c r="B66" s="152"/>
      <c r="C66" s="152"/>
      <c r="D66" s="152"/>
      <c r="E66" s="152"/>
      <c r="F66" s="152"/>
      <c r="G66" s="152"/>
      <c r="H66" s="152"/>
      <c r="I66" s="152"/>
      <c r="J66" s="152"/>
      <c r="K66" s="152"/>
      <c r="L66" s="140"/>
      <c r="M66" s="140"/>
      <c r="N66" s="140"/>
      <c r="O66" s="138"/>
      <c r="P66" s="1"/>
    </row>
    <row r="67" spans="1:16" ht="15" customHeight="1">
      <c r="A67" s="202" t="s">
        <v>150</v>
      </c>
      <c r="B67" s="203"/>
      <c r="C67" s="203"/>
      <c r="D67" s="203"/>
      <c r="E67" s="203"/>
      <c r="F67" s="203"/>
      <c r="G67" s="203"/>
      <c r="H67" s="203"/>
      <c r="I67" s="203"/>
      <c r="J67" s="203"/>
      <c r="K67" s="203"/>
      <c r="L67" s="203"/>
      <c r="M67" s="203"/>
      <c r="N67" s="203"/>
      <c r="O67" s="138"/>
      <c r="P67" s="1"/>
    </row>
    <row r="68" spans="1:16" ht="15" customHeight="1">
      <c r="A68" s="151"/>
      <c r="B68" s="151"/>
      <c r="C68" s="151"/>
      <c r="D68" s="151"/>
      <c r="E68" s="151" t="s">
        <v>151</v>
      </c>
      <c r="F68" s="151"/>
      <c r="G68" s="151"/>
      <c r="H68" s="151"/>
      <c r="I68" s="151"/>
      <c r="J68" s="151"/>
      <c r="K68" s="151"/>
      <c r="L68" s="151"/>
      <c r="M68" s="151"/>
      <c r="N68" s="151"/>
      <c r="O68" s="138" t="s">
        <v>151</v>
      </c>
      <c r="P68" s="1"/>
    </row>
    <row r="69" spans="1:16" ht="15" customHeight="1">
      <c r="A69" s="198" t="s">
        <v>152</v>
      </c>
      <c r="B69" s="198"/>
      <c r="C69" s="198"/>
      <c r="D69" s="198"/>
      <c r="E69" s="198"/>
      <c r="F69" s="198"/>
      <c r="G69" s="198"/>
      <c r="H69" s="198"/>
      <c r="I69" s="198"/>
      <c r="J69" s="198"/>
      <c r="K69" s="198"/>
      <c r="L69" s="198"/>
      <c r="M69" s="198"/>
      <c r="N69" s="198"/>
      <c r="O69" s="138"/>
      <c r="P69" s="1"/>
    </row>
    <row r="70" spans="1:16" ht="15" customHeight="1">
      <c r="A70" s="151"/>
      <c r="B70" s="151"/>
      <c r="C70" s="151"/>
      <c r="D70" s="151"/>
      <c r="E70" s="151"/>
      <c r="F70" s="151"/>
      <c r="G70" s="151"/>
      <c r="H70" s="151"/>
      <c r="I70" s="151"/>
      <c r="J70" s="151"/>
      <c r="K70" s="151"/>
      <c r="L70" s="151"/>
      <c r="M70" s="151"/>
      <c r="N70" s="151"/>
      <c r="O70" s="138"/>
      <c r="P70" s="1"/>
    </row>
    <row r="71" spans="1:16" ht="15" customHeight="1">
      <c r="A71" s="198" t="s">
        <v>153</v>
      </c>
      <c r="B71" s="198"/>
      <c r="C71" s="198"/>
      <c r="D71" s="198"/>
      <c r="E71" s="198"/>
      <c r="F71" s="198"/>
      <c r="G71" s="198"/>
      <c r="H71" s="198"/>
      <c r="I71" s="198"/>
      <c r="J71" s="198"/>
      <c r="K71" s="198"/>
      <c r="L71" s="198"/>
      <c r="M71" s="198"/>
      <c r="N71" s="198"/>
      <c r="O71" s="150"/>
      <c r="P71" s="1"/>
    </row>
    <row r="72" spans="1:16" ht="15" customHeight="1">
      <c r="A72" s="150"/>
      <c r="B72" s="150"/>
      <c r="C72" s="150"/>
      <c r="D72" s="125">
        <v>2019</v>
      </c>
      <c r="E72" s="125">
        <v>2020</v>
      </c>
      <c r="F72" s="125">
        <v>2021</v>
      </c>
      <c r="G72" s="125">
        <v>2022</v>
      </c>
      <c r="H72" s="125">
        <v>2023</v>
      </c>
      <c r="I72" s="125">
        <v>2024</v>
      </c>
      <c r="J72" s="125">
        <v>2025</v>
      </c>
      <c r="K72" s="125">
        <v>2026</v>
      </c>
      <c r="L72" s="125">
        <v>2027</v>
      </c>
      <c r="M72" s="125">
        <v>2028</v>
      </c>
      <c r="N72" s="125">
        <v>2029</v>
      </c>
      <c r="O72" s="127" t="s">
        <v>102</v>
      </c>
      <c r="P72" s="1"/>
    </row>
    <row r="73" spans="1:16" ht="15" customHeight="1">
      <c r="A73" s="150"/>
      <c r="B73" s="141" t="s">
        <v>176</v>
      </c>
      <c r="C73" s="150"/>
      <c r="D73" s="141">
        <v>0</v>
      </c>
      <c r="E73" s="141">
        <v>0</v>
      </c>
      <c r="F73" s="141">
        <v>0</v>
      </c>
      <c r="G73" s="141">
        <v>0</v>
      </c>
      <c r="H73" s="141">
        <v>0</v>
      </c>
      <c r="I73" s="141">
        <v>0</v>
      </c>
      <c r="J73" s="141">
        <v>0</v>
      </c>
      <c r="K73" s="141">
        <v>0</v>
      </c>
      <c r="L73" s="141">
        <v>15414</v>
      </c>
      <c r="M73" s="141">
        <v>16189</v>
      </c>
      <c r="N73" s="141">
        <v>16074</v>
      </c>
      <c r="O73" s="142">
        <v>47677</v>
      </c>
      <c r="P73" s="1"/>
    </row>
    <row r="74" spans="1:16" ht="15" customHeight="1">
      <c r="A74" s="150"/>
      <c r="B74" s="150" t="s">
        <v>196</v>
      </c>
      <c r="C74" s="150"/>
      <c r="D74" s="141">
        <v>0</v>
      </c>
      <c r="E74" s="141">
        <v>-2</v>
      </c>
      <c r="F74" s="141">
        <v>-4</v>
      </c>
      <c r="G74" s="141">
        <v>-5</v>
      </c>
      <c r="H74" s="141">
        <v>-5</v>
      </c>
      <c r="I74" s="141">
        <v>-6</v>
      </c>
      <c r="J74" s="141">
        <v>-6</v>
      </c>
      <c r="K74" s="141">
        <v>-6</v>
      </c>
      <c r="L74" s="141">
        <v>-7</v>
      </c>
      <c r="M74" s="141">
        <v>-7</v>
      </c>
      <c r="N74" s="141">
        <v>-7</v>
      </c>
      <c r="O74" s="142">
        <v>-55</v>
      </c>
      <c r="P74" s="1"/>
    </row>
    <row r="75" spans="1:16" ht="15" customHeight="1">
      <c r="A75" s="150"/>
      <c r="B75" s="150" t="s">
        <v>177</v>
      </c>
      <c r="C75" s="150"/>
      <c r="D75" s="19">
        <v>0</v>
      </c>
      <c r="E75" s="19">
        <v>0</v>
      </c>
      <c r="F75" s="19">
        <v>-18</v>
      </c>
      <c r="G75" s="19">
        <v>-19</v>
      </c>
      <c r="H75" s="19">
        <v>-20</v>
      </c>
      <c r="I75" s="19">
        <v>-20</v>
      </c>
      <c r="J75" s="19">
        <v>-21</v>
      </c>
      <c r="K75" s="19">
        <v>-21</v>
      </c>
      <c r="L75" s="19">
        <v>-22</v>
      </c>
      <c r="M75" s="19">
        <v>-23</v>
      </c>
      <c r="N75" s="19">
        <v>-23</v>
      </c>
      <c r="O75" s="19">
        <v>-187</v>
      </c>
      <c r="P75" s="1"/>
    </row>
    <row r="76" spans="1:16" ht="15" customHeight="1">
      <c r="A76" s="150"/>
      <c r="B76" s="150" t="s">
        <v>178</v>
      </c>
      <c r="C76" s="150"/>
      <c r="D76" s="19">
        <v>0</v>
      </c>
      <c r="E76" s="19">
        <v>0</v>
      </c>
      <c r="F76" s="19">
        <v>-3</v>
      </c>
      <c r="G76" s="19">
        <v>-3</v>
      </c>
      <c r="H76" s="19">
        <v>-3</v>
      </c>
      <c r="I76" s="19">
        <v>-3</v>
      </c>
      <c r="J76" s="19">
        <v>-3</v>
      </c>
      <c r="K76" s="19">
        <v>-2</v>
      </c>
      <c r="L76" s="19">
        <v>-2</v>
      </c>
      <c r="M76" s="19">
        <v>-2</v>
      </c>
      <c r="N76" s="19">
        <v>-2</v>
      </c>
      <c r="O76" s="19">
        <v>-23</v>
      </c>
      <c r="P76" s="1"/>
    </row>
    <row r="77" spans="1:16" ht="15" customHeight="1">
      <c r="A77" s="150"/>
      <c r="B77" s="150" t="s">
        <v>179</v>
      </c>
      <c r="C77" s="150"/>
      <c r="D77" s="141">
        <v>0</v>
      </c>
      <c r="E77" s="141">
        <v>0</v>
      </c>
      <c r="F77" s="141">
        <v>20</v>
      </c>
      <c r="G77" s="141">
        <v>21</v>
      </c>
      <c r="H77" s="141">
        <v>23</v>
      </c>
      <c r="I77" s="141">
        <v>24</v>
      </c>
      <c r="J77" s="141">
        <v>26</v>
      </c>
      <c r="K77" s="141">
        <v>27</v>
      </c>
      <c r="L77" s="141">
        <v>29</v>
      </c>
      <c r="M77" s="141">
        <v>31</v>
      </c>
      <c r="N77" s="141">
        <v>33</v>
      </c>
      <c r="O77" s="142">
        <v>234</v>
      </c>
      <c r="P77" s="1"/>
    </row>
    <row r="78" spans="1:16" ht="15" customHeight="1">
      <c r="A78" s="150"/>
      <c r="B78" s="196" t="s">
        <v>180</v>
      </c>
      <c r="C78" s="196"/>
      <c r="D78" s="141">
        <v>0</v>
      </c>
      <c r="E78" s="141">
        <v>0</v>
      </c>
      <c r="F78" s="141">
        <v>-1827</v>
      </c>
      <c r="G78" s="141">
        <v>-1802</v>
      </c>
      <c r="H78" s="141">
        <v>-1823</v>
      </c>
      <c r="I78" s="141">
        <v>-1784</v>
      </c>
      <c r="J78" s="141">
        <v>-1741</v>
      </c>
      <c r="K78" s="141">
        <v>-1743</v>
      </c>
      <c r="L78" s="141">
        <v>-1712</v>
      </c>
      <c r="M78" s="141">
        <v>-1739</v>
      </c>
      <c r="N78" s="141">
        <v>-1729</v>
      </c>
      <c r="O78" s="142">
        <v>-15900</v>
      </c>
      <c r="P78" s="1"/>
    </row>
    <row r="79" spans="1:16" ht="15" customHeight="1">
      <c r="A79" s="150"/>
      <c r="B79" s="150"/>
      <c r="C79" s="150" t="s">
        <v>5</v>
      </c>
      <c r="D79" s="141">
        <v>0</v>
      </c>
      <c r="E79" s="141">
        <v>-2</v>
      </c>
      <c r="F79" s="141">
        <v>-1832</v>
      </c>
      <c r="G79" s="141">
        <v>-1808</v>
      </c>
      <c r="H79" s="141">
        <v>-1828</v>
      </c>
      <c r="I79" s="141">
        <v>-1789</v>
      </c>
      <c r="J79" s="141">
        <v>-1745</v>
      </c>
      <c r="K79" s="141">
        <v>-1745</v>
      </c>
      <c r="L79" s="141">
        <v>13700</v>
      </c>
      <c r="M79" s="141">
        <v>14449</v>
      </c>
      <c r="N79" s="141">
        <v>14346</v>
      </c>
      <c r="O79" s="141">
        <v>31746</v>
      </c>
      <c r="P79" s="1"/>
    </row>
    <row r="80" spans="1:16" ht="15" customHeight="1">
      <c r="A80" s="150"/>
      <c r="B80" s="150"/>
      <c r="C80" s="150"/>
      <c r="D80" s="150"/>
      <c r="E80" s="142"/>
      <c r="F80" s="142"/>
      <c r="G80" s="142"/>
      <c r="H80" s="142"/>
      <c r="I80" s="142"/>
      <c r="J80" s="142"/>
      <c r="K80" s="142"/>
      <c r="L80" s="142"/>
      <c r="M80" s="142"/>
      <c r="N80" s="142"/>
      <c r="O80" s="142"/>
      <c r="P80" s="1"/>
    </row>
    <row r="81" spans="1:16" ht="15" customHeight="1">
      <c r="A81" s="150"/>
      <c r="B81" s="150" t="s">
        <v>154</v>
      </c>
      <c r="C81" s="150"/>
      <c r="D81" s="150"/>
      <c r="E81" s="150"/>
      <c r="F81" s="150"/>
      <c r="G81" s="150"/>
      <c r="H81" s="150"/>
      <c r="I81" s="150"/>
      <c r="J81" s="150"/>
      <c r="K81" s="150"/>
      <c r="L81" s="150"/>
      <c r="M81" s="150"/>
      <c r="N81" s="150"/>
      <c r="O81" s="142"/>
      <c r="P81" s="1"/>
    </row>
    <row r="82" spans="1:16" ht="15" customHeight="1">
      <c r="A82" s="150"/>
      <c r="B82" s="150"/>
      <c r="C82" s="150" t="s">
        <v>155</v>
      </c>
      <c r="D82" s="150">
        <v>0</v>
      </c>
      <c r="E82" s="142">
        <v>0</v>
      </c>
      <c r="F82" s="142">
        <v>-18</v>
      </c>
      <c r="G82" s="142">
        <v>-19</v>
      </c>
      <c r="H82" s="142">
        <v>-20</v>
      </c>
      <c r="I82" s="142">
        <v>-20</v>
      </c>
      <c r="J82" s="142">
        <v>-21</v>
      </c>
      <c r="K82" s="142">
        <v>-21</v>
      </c>
      <c r="L82" s="142">
        <v>155</v>
      </c>
      <c r="M82" s="142">
        <v>164</v>
      </c>
      <c r="N82" s="142">
        <v>164</v>
      </c>
      <c r="O82" s="142">
        <v>364</v>
      </c>
      <c r="P82" s="1"/>
    </row>
    <row r="83" spans="1:16" ht="15" customHeight="1">
      <c r="A83" s="150"/>
      <c r="B83" s="150"/>
      <c r="C83" s="150" t="s">
        <v>156</v>
      </c>
      <c r="D83" s="132">
        <v>0</v>
      </c>
      <c r="E83" s="132">
        <v>0</v>
      </c>
      <c r="F83" s="132">
        <v>-20</v>
      </c>
      <c r="G83" s="132">
        <v>-19</v>
      </c>
      <c r="H83" s="132">
        <v>-19</v>
      </c>
      <c r="I83" s="132">
        <v>-19</v>
      </c>
      <c r="J83" s="132">
        <v>-18</v>
      </c>
      <c r="K83" s="132">
        <v>-18</v>
      </c>
      <c r="L83" s="132">
        <v>690</v>
      </c>
      <c r="M83" s="132">
        <v>729</v>
      </c>
      <c r="N83" s="132">
        <v>730</v>
      </c>
      <c r="O83" s="142">
        <v>2036</v>
      </c>
      <c r="P83" s="1"/>
    </row>
    <row r="84" spans="1:16" ht="15" customHeight="1">
      <c r="A84" s="150"/>
      <c r="B84" s="150"/>
      <c r="C84" s="150" t="s">
        <v>157</v>
      </c>
      <c r="D84" s="132">
        <v>0</v>
      </c>
      <c r="E84" s="132">
        <v>-2</v>
      </c>
      <c r="F84" s="132">
        <v>-1794</v>
      </c>
      <c r="G84" s="132">
        <v>-1770</v>
      </c>
      <c r="H84" s="132">
        <v>-1789</v>
      </c>
      <c r="I84" s="132">
        <v>-1750</v>
      </c>
      <c r="J84" s="132">
        <v>-1706</v>
      </c>
      <c r="K84" s="132">
        <v>-1706</v>
      </c>
      <c r="L84" s="132">
        <v>12855</v>
      </c>
      <c r="M84" s="132">
        <v>13556</v>
      </c>
      <c r="N84" s="132">
        <v>13452</v>
      </c>
      <c r="O84" s="142">
        <v>29346</v>
      </c>
      <c r="P84" s="1"/>
    </row>
    <row r="85" spans="1:16" ht="15" customHeight="1">
      <c r="A85" s="150"/>
      <c r="B85" s="150"/>
      <c r="C85" s="150" t="s">
        <v>158</v>
      </c>
      <c r="D85" s="132">
        <v>0</v>
      </c>
      <c r="E85" s="132">
        <v>-2</v>
      </c>
      <c r="F85" s="132">
        <v>-1832</v>
      </c>
      <c r="G85" s="132">
        <v>-1808</v>
      </c>
      <c r="H85" s="132">
        <v>-1828</v>
      </c>
      <c r="I85" s="132">
        <v>-1789</v>
      </c>
      <c r="J85" s="132">
        <v>-1745</v>
      </c>
      <c r="K85" s="132">
        <v>-1745</v>
      </c>
      <c r="L85" s="132">
        <v>13700</v>
      </c>
      <c r="M85" s="132">
        <v>14449</v>
      </c>
      <c r="N85" s="132">
        <v>14346</v>
      </c>
      <c r="O85" s="132">
        <v>31746</v>
      </c>
      <c r="P85" s="1"/>
    </row>
    <row r="86" spans="1:16" ht="15" customHeight="1">
      <c r="A86" s="150"/>
      <c r="B86" s="150"/>
      <c r="C86" s="150"/>
      <c r="D86" s="142"/>
      <c r="E86" s="142"/>
      <c r="F86" s="142"/>
      <c r="G86" s="142"/>
      <c r="H86" s="142"/>
      <c r="I86" s="142"/>
      <c r="J86" s="142"/>
      <c r="K86" s="142"/>
      <c r="L86" s="142"/>
      <c r="M86" s="142"/>
      <c r="N86" s="142"/>
      <c r="O86" s="142"/>
      <c r="P86" s="1"/>
    </row>
    <row r="87" spans="1:16" ht="15" customHeight="1">
      <c r="A87" s="150"/>
      <c r="B87" s="150" t="s">
        <v>181</v>
      </c>
      <c r="C87" s="150"/>
      <c r="D87" s="150"/>
      <c r="E87" s="142"/>
      <c r="F87" s="142"/>
      <c r="G87" s="142"/>
      <c r="H87" s="142"/>
      <c r="I87" s="142"/>
      <c r="J87" s="142"/>
      <c r="K87" s="142"/>
      <c r="L87" s="142"/>
      <c r="M87" s="142"/>
      <c r="N87" s="142"/>
      <c r="O87" s="142"/>
      <c r="P87" s="1"/>
    </row>
    <row r="88" spans="1:16" ht="15" customHeight="1">
      <c r="A88" s="150"/>
      <c r="B88" s="150"/>
      <c r="C88" s="150" t="s">
        <v>155</v>
      </c>
      <c r="D88" s="143">
        <v>3505</v>
      </c>
      <c r="E88" s="143">
        <v>3485</v>
      </c>
      <c r="F88" s="143">
        <v>3432</v>
      </c>
      <c r="G88" s="143">
        <v>3406</v>
      </c>
      <c r="H88" s="143">
        <v>3375</v>
      </c>
      <c r="I88" s="143">
        <v>3347</v>
      </c>
      <c r="J88" s="143">
        <v>3315</v>
      </c>
      <c r="K88" s="143">
        <v>3290</v>
      </c>
      <c r="L88" s="143">
        <v>3248</v>
      </c>
      <c r="M88" s="143">
        <v>3229</v>
      </c>
      <c r="N88" s="143">
        <v>3204</v>
      </c>
      <c r="O88" s="142">
        <v>33331</v>
      </c>
      <c r="P88" s="1"/>
    </row>
    <row r="89" spans="1:16" ht="15" customHeight="1">
      <c r="A89" s="150"/>
      <c r="B89" s="150"/>
      <c r="C89" s="150" t="s">
        <v>156</v>
      </c>
      <c r="D89" s="142">
        <v>60732</v>
      </c>
      <c r="E89" s="142">
        <v>61485</v>
      </c>
      <c r="F89" s="142">
        <v>61618</v>
      </c>
      <c r="G89" s="142">
        <v>62206</v>
      </c>
      <c r="H89" s="142">
        <v>63021</v>
      </c>
      <c r="I89" s="142">
        <v>63686</v>
      </c>
      <c r="J89" s="142">
        <v>64401</v>
      </c>
      <c r="K89" s="142">
        <v>64898</v>
      </c>
      <c r="L89" s="142">
        <v>64775</v>
      </c>
      <c r="M89" s="142">
        <v>65270</v>
      </c>
      <c r="N89" s="142">
        <v>65850</v>
      </c>
      <c r="O89" s="142">
        <v>637210</v>
      </c>
      <c r="P89" s="1"/>
    </row>
    <row r="90" spans="1:16" ht="15" customHeight="1">
      <c r="A90" s="150"/>
      <c r="B90" s="150"/>
      <c r="C90" s="150" t="s">
        <v>157</v>
      </c>
      <c r="D90" s="142">
        <v>26584</v>
      </c>
      <c r="E90" s="142">
        <v>26762</v>
      </c>
      <c r="F90" s="142">
        <v>24940</v>
      </c>
      <c r="G90" s="142">
        <v>24935</v>
      </c>
      <c r="H90" s="142">
        <v>25618</v>
      </c>
      <c r="I90" s="142">
        <v>25545</v>
      </c>
      <c r="J90" s="142">
        <v>25466</v>
      </c>
      <c r="K90" s="142">
        <v>25932</v>
      </c>
      <c r="L90" s="142">
        <v>29875</v>
      </c>
      <c r="M90" s="142">
        <v>30815</v>
      </c>
      <c r="N90" s="142">
        <v>30485</v>
      </c>
      <c r="O90" s="142">
        <v>270373</v>
      </c>
      <c r="P90" s="1"/>
    </row>
    <row r="91" spans="1:16" ht="15" customHeight="1">
      <c r="A91" s="150"/>
      <c r="B91" s="150"/>
      <c r="C91" s="150"/>
      <c r="D91" s="144"/>
      <c r="E91" s="144"/>
      <c r="F91" s="144"/>
      <c r="G91" s="144"/>
      <c r="H91" s="144"/>
      <c r="I91" s="144"/>
      <c r="J91" s="144"/>
      <c r="K91" s="144"/>
      <c r="L91" s="144"/>
      <c r="M91" s="144"/>
      <c r="N91" s="144"/>
      <c r="O91" s="142"/>
      <c r="P91" s="1"/>
    </row>
    <row r="92" spans="1:16" ht="15" customHeight="1">
      <c r="A92" s="139" t="s">
        <v>197</v>
      </c>
      <c r="B92" s="145"/>
      <c r="C92" s="145"/>
      <c r="D92" s="143"/>
      <c r="E92" s="143"/>
      <c r="F92" s="143"/>
      <c r="G92" s="143"/>
      <c r="H92" s="143"/>
      <c r="I92" s="143"/>
      <c r="J92" s="143"/>
      <c r="K92" s="143"/>
      <c r="L92" s="143"/>
      <c r="M92" s="143"/>
      <c r="N92" s="143"/>
      <c r="O92" s="142"/>
      <c r="P92" s="1"/>
    </row>
    <row r="93" spans="1:16" ht="15" customHeight="1">
      <c r="A93" s="150"/>
      <c r="B93" s="150"/>
      <c r="C93" s="150"/>
      <c r="D93" s="142"/>
      <c r="E93" s="142"/>
      <c r="F93" s="142"/>
      <c r="G93" s="142"/>
      <c r="H93" s="142"/>
      <c r="I93" s="142"/>
      <c r="J93" s="142"/>
      <c r="K93" s="142"/>
      <c r="L93" s="142"/>
      <c r="M93" s="142"/>
      <c r="N93" s="142"/>
      <c r="O93" s="142"/>
      <c r="P93" s="1"/>
    </row>
    <row r="94" spans="1:16" ht="15" customHeight="1">
      <c r="A94" s="150" t="s">
        <v>198</v>
      </c>
      <c r="B94" s="150"/>
      <c r="C94" s="150"/>
      <c r="D94" s="142"/>
      <c r="E94" s="142"/>
      <c r="F94" s="142"/>
      <c r="G94" s="142"/>
      <c r="H94" s="142"/>
      <c r="I94" s="142"/>
      <c r="J94" s="142"/>
      <c r="K94" s="142"/>
      <c r="L94" s="142"/>
      <c r="M94" s="142"/>
      <c r="N94" s="142"/>
      <c r="O94" s="142"/>
      <c r="P94" s="1"/>
    </row>
    <row r="95" spans="1:16" ht="15" customHeight="1">
      <c r="A95" s="150"/>
      <c r="B95" s="150"/>
      <c r="C95" s="150"/>
      <c r="D95" s="150"/>
      <c r="E95" s="150"/>
      <c r="F95" s="150"/>
      <c r="G95" s="150"/>
      <c r="H95" s="150"/>
      <c r="I95" s="150"/>
      <c r="J95" s="150"/>
      <c r="K95" s="150"/>
      <c r="L95" s="150"/>
      <c r="M95" s="150"/>
      <c r="N95" s="150"/>
      <c r="O95" s="150"/>
      <c r="P95" s="1"/>
    </row>
    <row r="96" spans="1:16" ht="15" customHeight="1">
      <c r="A96" s="150" t="s">
        <v>159</v>
      </c>
      <c r="B96" s="150"/>
      <c r="C96" s="150"/>
      <c r="D96" s="150"/>
      <c r="E96" s="150"/>
      <c r="F96" s="150"/>
      <c r="G96" s="150"/>
      <c r="H96" s="150"/>
      <c r="I96" s="150"/>
      <c r="J96" s="150"/>
      <c r="K96" s="150"/>
      <c r="L96" s="150"/>
      <c r="M96" s="150"/>
      <c r="N96" s="150"/>
      <c r="O96" s="150"/>
      <c r="P96" s="1"/>
    </row>
    <row r="97" spans="1:16" ht="15" customHeight="1">
      <c r="A97" s="151"/>
      <c r="B97" s="151"/>
      <c r="C97" s="151"/>
      <c r="D97" s="151"/>
      <c r="E97" s="151"/>
      <c r="F97" s="151"/>
      <c r="G97" s="151"/>
      <c r="H97" s="151"/>
      <c r="I97" s="151"/>
      <c r="J97" s="151"/>
      <c r="K97" s="151"/>
      <c r="L97" s="151"/>
      <c r="M97" s="151"/>
      <c r="N97" s="151"/>
      <c r="O97" s="150"/>
      <c r="P97" s="1"/>
    </row>
    <row r="98" spans="1:16" ht="15" customHeight="1">
      <c r="A98" s="139" t="s">
        <v>160</v>
      </c>
      <c r="B98" s="145"/>
      <c r="C98" s="145"/>
      <c r="D98" s="151"/>
      <c r="E98" s="151"/>
      <c r="F98" s="151"/>
      <c r="G98" s="151"/>
      <c r="H98" s="151"/>
      <c r="I98" s="151"/>
      <c r="J98" s="151"/>
      <c r="K98" s="151"/>
      <c r="L98" s="151"/>
      <c r="M98" s="151"/>
      <c r="N98" s="151"/>
      <c r="O98" s="150"/>
      <c r="P98" s="1"/>
    </row>
    <row r="99" spans="1:16" ht="15" customHeight="1">
      <c r="A99" s="139"/>
      <c r="B99" s="145"/>
      <c r="C99" s="145"/>
      <c r="D99" s="151"/>
      <c r="E99" s="151"/>
      <c r="F99" s="151"/>
      <c r="G99" s="151"/>
      <c r="H99" s="151"/>
      <c r="I99" s="151"/>
      <c r="J99" s="151"/>
      <c r="K99" s="151"/>
      <c r="L99" s="151"/>
      <c r="M99" s="151"/>
      <c r="N99" s="151"/>
      <c r="O99" s="150"/>
      <c r="P99" s="1"/>
    </row>
    <row r="100" spans="1:16" ht="15" customHeight="1">
      <c r="A100" s="150" t="s">
        <v>199</v>
      </c>
      <c r="B100" s="150"/>
      <c r="C100" s="150"/>
      <c r="D100" s="145"/>
      <c r="E100" s="145"/>
      <c r="F100" s="145"/>
      <c r="G100" s="145"/>
      <c r="H100" s="145"/>
      <c r="I100" s="145"/>
      <c r="J100" s="145"/>
      <c r="K100" s="145"/>
      <c r="L100" s="145"/>
      <c r="M100" s="145"/>
      <c r="N100" s="145"/>
      <c r="O100" s="150"/>
      <c r="P100" s="1"/>
    </row>
    <row r="101" spans="1:16" ht="15" customHeight="1">
      <c r="A101" s="151"/>
      <c r="B101" s="151"/>
      <c r="C101" s="151"/>
      <c r="D101" s="145"/>
      <c r="E101" s="145"/>
      <c r="F101" s="145"/>
      <c r="G101" s="145"/>
      <c r="H101" s="145"/>
      <c r="I101" s="145"/>
      <c r="J101" s="145"/>
      <c r="K101" s="145"/>
      <c r="L101" s="145"/>
      <c r="M101" s="145"/>
      <c r="N101" s="145"/>
      <c r="O101" s="150"/>
      <c r="P101" s="1"/>
    </row>
    <row r="102" spans="1:16" ht="15" customHeight="1">
      <c r="A102" s="150" t="s">
        <v>200</v>
      </c>
      <c r="B102" s="150"/>
      <c r="C102" s="150"/>
      <c r="D102" s="150"/>
      <c r="E102" s="150"/>
      <c r="F102" s="150"/>
      <c r="G102" s="150"/>
      <c r="H102" s="150"/>
      <c r="I102" s="150"/>
      <c r="J102" s="150"/>
      <c r="K102" s="150"/>
      <c r="L102" s="150"/>
      <c r="M102" s="150"/>
      <c r="N102" s="150"/>
      <c r="O102" s="150"/>
      <c r="P102" s="1"/>
    </row>
    <row r="103" spans="1:16" ht="15" customHeight="1">
      <c r="A103" s="151"/>
      <c r="B103" s="151"/>
      <c r="C103" s="151"/>
      <c r="D103" s="151"/>
      <c r="E103" s="151"/>
      <c r="F103" s="151"/>
      <c r="G103" s="151"/>
      <c r="H103" s="151"/>
      <c r="I103" s="151"/>
      <c r="J103" s="151"/>
      <c r="K103" s="151"/>
      <c r="L103" s="151"/>
      <c r="M103" s="151"/>
      <c r="N103" s="151"/>
      <c r="O103" s="150"/>
      <c r="P103" s="1"/>
    </row>
    <row r="104" spans="1:16" ht="15" customHeight="1">
      <c r="A104" s="150" t="s">
        <v>201</v>
      </c>
      <c r="B104" s="150"/>
      <c r="C104" s="150"/>
      <c r="D104" s="150"/>
      <c r="E104" s="150"/>
      <c r="F104" s="150"/>
      <c r="G104" s="150"/>
      <c r="H104" s="150"/>
      <c r="I104" s="150"/>
      <c r="J104" s="150"/>
      <c r="K104" s="150"/>
      <c r="L104" s="150"/>
      <c r="M104" s="150"/>
      <c r="N104" s="150"/>
      <c r="O104" s="150"/>
      <c r="P104" s="1"/>
    </row>
    <row r="105" spans="1:16" ht="15" customHeight="1">
      <c r="A105" s="150"/>
      <c r="B105" s="150"/>
      <c r="C105" s="150"/>
      <c r="D105" s="150"/>
      <c r="E105" s="150"/>
      <c r="F105" s="150"/>
      <c r="G105" s="150"/>
      <c r="H105" s="150"/>
      <c r="I105" s="150"/>
      <c r="J105" s="150"/>
      <c r="K105" s="150"/>
      <c r="L105" s="150"/>
      <c r="M105" s="150"/>
      <c r="N105" s="150"/>
      <c r="O105" s="150"/>
      <c r="P105" s="1"/>
    </row>
    <row r="106" spans="1:16" ht="15" customHeight="1">
      <c r="A106" s="150" t="s">
        <v>203</v>
      </c>
      <c r="B106" s="150"/>
      <c r="C106" s="150"/>
      <c r="D106" s="150"/>
      <c r="E106" s="150"/>
      <c r="F106" s="150"/>
      <c r="G106" s="150"/>
      <c r="H106" s="150"/>
      <c r="I106" s="150"/>
      <c r="J106" s="150"/>
      <c r="K106" s="150"/>
      <c r="L106" s="150"/>
      <c r="M106" s="150"/>
      <c r="N106" s="150"/>
      <c r="O106" s="150"/>
      <c r="P106" s="1"/>
    </row>
    <row r="107" spans="1:16" ht="15" customHeight="1">
      <c r="A107" s="150"/>
      <c r="B107" s="150"/>
      <c r="C107" s="150"/>
      <c r="D107" s="151"/>
      <c r="E107" s="151"/>
      <c r="F107" s="151"/>
      <c r="G107" s="151"/>
      <c r="H107" s="151"/>
      <c r="I107" s="151"/>
      <c r="J107" s="151"/>
      <c r="K107" s="151"/>
      <c r="L107" s="151"/>
      <c r="M107" s="151"/>
      <c r="N107" s="151"/>
      <c r="O107" s="150"/>
      <c r="P107" s="1"/>
    </row>
    <row r="108" spans="1:16" ht="15" customHeight="1">
      <c r="A108" s="151" t="s">
        <v>161</v>
      </c>
      <c r="B108" s="151"/>
      <c r="C108" s="151"/>
      <c r="D108" s="150"/>
      <c r="E108" s="150"/>
      <c r="F108" s="150"/>
      <c r="G108" s="150"/>
      <c r="H108" s="150"/>
      <c r="I108" s="150"/>
      <c r="J108" s="150"/>
      <c r="K108" s="150"/>
      <c r="L108" s="150"/>
      <c r="M108" s="150"/>
      <c r="N108" s="150"/>
      <c r="O108" s="150"/>
      <c r="P108" s="1"/>
    </row>
    <row r="109" spans="1:16" ht="15" customHeight="1">
      <c r="A109" s="151"/>
      <c r="B109" s="151"/>
      <c r="C109" s="151"/>
      <c r="D109" s="150"/>
      <c r="E109" s="150"/>
      <c r="F109" s="150"/>
      <c r="G109" s="150"/>
      <c r="H109" s="150"/>
      <c r="I109" s="150"/>
      <c r="J109" s="150"/>
      <c r="K109" s="150"/>
      <c r="L109" s="150"/>
      <c r="M109" s="150"/>
      <c r="N109" s="150"/>
      <c r="O109" s="150"/>
      <c r="P109" s="1"/>
    </row>
    <row r="110" spans="1:16" ht="33" customHeight="1">
      <c r="A110" s="197" t="s">
        <v>204</v>
      </c>
      <c r="B110" s="197"/>
      <c r="C110" s="197"/>
      <c r="D110" s="197"/>
      <c r="E110" s="197"/>
      <c r="F110" s="197"/>
      <c r="G110" s="197"/>
      <c r="H110" s="197"/>
      <c r="I110" s="197"/>
      <c r="J110" s="197"/>
      <c r="K110" s="197"/>
      <c r="L110" s="197"/>
      <c r="M110" s="197"/>
      <c r="N110" s="197"/>
      <c r="O110" s="197"/>
      <c r="P110" s="1"/>
    </row>
    <row r="111" spans="1:16" ht="15" customHeight="1">
      <c r="A111" s="146"/>
      <c r="B111" s="147"/>
      <c r="C111" s="147"/>
      <c r="D111" s="147"/>
      <c r="E111" s="147"/>
      <c r="F111" s="147"/>
      <c r="G111" s="147"/>
      <c r="H111" s="147"/>
      <c r="I111" s="147"/>
      <c r="J111" s="147"/>
      <c r="K111" s="147"/>
      <c r="L111" s="147"/>
      <c r="M111" s="147"/>
      <c r="N111" s="147"/>
      <c r="O111" s="150"/>
      <c r="P111" s="1"/>
    </row>
    <row r="112" spans="1:16" ht="15" customHeight="1">
      <c r="A112" s="150" t="s">
        <v>202</v>
      </c>
      <c r="B112" s="150"/>
      <c r="C112" s="150"/>
      <c r="D112" s="150"/>
      <c r="E112" s="150"/>
      <c r="F112" s="150"/>
      <c r="G112" s="150"/>
      <c r="H112" s="150"/>
      <c r="I112" s="150"/>
      <c r="J112" s="150"/>
      <c r="K112" s="150"/>
      <c r="L112" s="150"/>
      <c r="M112" s="150"/>
      <c r="N112" s="150"/>
      <c r="O112" s="150"/>
      <c r="P112" s="1"/>
    </row>
    <row r="113" spans="1:16" ht="15" customHeight="1">
      <c r="A113" s="151"/>
      <c r="B113" s="151"/>
      <c r="C113" s="151"/>
      <c r="D113" s="151"/>
      <c r="E113" s="151"/>
      <c r="F113" s="151"/>
      <c r="G113" s="151"/>
      <c r="H113" s="151"/>
      <c r="I113" s="151"/>
      <c r="J113" s="151"/>
      <c r="K113" s="151"/>
      <c r="L113" s="151"/>
      <c r="M113" s="151"/>
      <c r="N113" s="151"/>
      <c r="O113" s="150"/>
      <c r="P113" s="1"/>
    </row>
    <row r="114" spans="1:16" ht="15" customHeight="1">
      <c r="A114" s="139" t="s">
        <v>162</v>
      </c>
      <c r="B114" s="145"/>
      <c r="C114" s="145"/>
      <c r="D114" s="145"/>
      <c r="E114" s="145"/>
      <c r="F114" s="145"/>
      <c r="G114" s="145"/>
      <c r="H114" s="145"/>
      <c r="I114" s="145"/>
      <c r="J114" s="145"/>
      <c r="K114" s="145"/>
      <c r="L114" s="145"/>
      <c r="M114" s="145"/>
      <c r="N114" s="145"/>
      <c r="O114" s="150"/>
      <c r="P114" s="1"/>
    </row>
    <row r="115" spans="1:16" ht="15" customHeight="1">
      <c r="A115" s="139"/>
      <c r="B115" s="145"/>
      <c r="C115" s="145"/>
      <c r="D115" s="145"/>
      <c r="E115" s="145"/>
      <c r="F115" s="145"/>
      <c r="G115" s="145"/>
      <c r="H115" s="145"/>
      <c r="I115" s="145"/>
      <c r="J115" s="145"/>
      <c r="K115" s="145"/>
      <c r="L115" s="145"/>
      <c r="M115" s="145"/>
      <c r="N115" s="145"/>
      <c r="O115" s="150"/>
      <c r="P115" s="1"/>
    </row>
    <row r="116" spans="1:16" ht="15" customHeight="1">
      <c r="A116" s="150" t="s">
        <v>163</v>
      </c>
      <c r="B116" s="150"/>
      <c r="C116" s="150"/>
      <c r="D116" s="150"/>
      <c r="E116" s="150"/>
      <c r="F116" s="150"/>
      <c r="G116" s="150"/>
      <c r="H116" s="150"/>
      <c r="I116" s="150"/>
      <c r="J116" s="150"/>
      <c r="K116" s="150"/>
      <c r="L116" s="150"/>
      <c r="M116" s="150"/>
      <c r="N116" s="150"/>
      <c r="O116" s="150"/>
      <c r="P116" s="1"/>
    </row>
    <row r="117" spans="1:16" ht="15" customHeight="1">
      <c r="A117" s="139"/>
      <c r="B117" s="145"/>
      <c r="C117" s="145"/>
      <c r="D117" s="145"/>
      <c r="E117" s="145"/>
      <c r="F117" s="145"/>
      <c r="G117" s="145"/>
      <c r="H117" s="145"/>
      <c r="I117" s="145"/>
      <c r="J117" s="145"/>
      <c r="K117" s="145"/>
      <c r="L117" s="145"/>
      <c r="M117" s="145"/>
      <c r="N117" s="145"/>
      <c r="O117" s="150"/>
      <c r="P117" s="1"/>
    </row>
    <row r="118" spans="1:16" ht="15" customHeight="1">
      <c r="A118" s="120" t="s">
        <v>164</v>
      </c>
      <c r="B118" s="100"/>
      <c r="C118" s="100"/>
      <c r="D118" s="100"/>
      <c r="E118" s="100"/>
      <c r="F118" s="100"/>
      <c r="G118" s="100"/>
      <c r="H118" s="100"/>
      <c r="I118" s="100"/>
      <c r="J118" s="100"/>
      <c r="K118" s="100"/>
      <c r="L118" s="100"/>
      <c r="M118" s="100"/>
      <c r="N118" s="100"/>
      <c r="O118" s="150"/>
      <c r="P118" s="1"/>
    </row>
    <row r="119" spans="1:16" ht="15" customHeight="1">
      <c r="A119" s="153"/>
      <c r="B119" s="118"/>
      <c r="C119" s="118"/>
      <c r="D119" s="118"/>
      <c r="E119" s="118"/>
      <c r="F119" s="118"/>
      <c r="G119" s="118"/>
      <c r="H119" s="118"/>
      <c r="I119" s="118"/>
      <c r="J119" s="118"/>
      <c r="K119" s="118"/>
      <c r="L119" s="118"/>
      <c r="M119" s="118"/>
      <c r="N119" s="118"/>
      <c r="O119" s="154"/>
      <c r="P119" s="1"/>
    </row>
    <row r="120" spans="1:16" ht="15" customHeight="1">
      <c r="A120" s="121"/>
      <c r="B120" s="121"/>
      <c r="C120" s="121"/>
      <c r="D120" s="121"/>
      <c r="E120" s="121"/>
      <c r="F120" s="121"/>
      <c r="G120" s="121"/>
      <c r="H120" s="121"/>
      <c r="I120" s="121"/>
      <c r="J120" s="121"/>
      <c r="K120" s="121"/>
      <c r="L120" s="121"/>
      <c r="M120" s="121"/>
      <c r="N120" s="121"/>
      <c r="O120" s="121"/>
      <c r="P120" s="1"/>
    </row>
    <row r="121" spans="1:16" ht="15" customHeight="1">
      <c r="A121" s="23" t="s">
        <v>1</v>
      </c>
      <c r="L121" s="2"/>
      <c r="P121" s="1"/>
    </row>
    <row r="122" spans="1:16" ht="15" customHeight="1">
      <c r="L122" s="2"/>
      <c r="P122" s="1"/>
    </row>
    <row r="123" spans="1:16" ht="15" customHeight="1">
      <c r="L123" s="2"/>
      <c r="P123" s="1"/>
    </row>
  </sheetData>
  <mergeCells count="59">
    <mergeCell ref="B78:C78"/>
    <mergeCell ref="A110:O110"/>
    <mergeCell ref="A69:N69"/>
    <mergeCell ref="A71:N71"/>
    <mergeCell ref="A58:C58"/>
    <mergeCell ref="A59:C59"/>
    <mergeCell ref="A62:N62"/>
    <mergeCell ref="A64:N65"/>
    <mergeCell ref="A67:N67"/>
    <mergeCell ref="A53:C53"/>
    <mergeCell ref="A54:C54"/>
    <mergeCell ref="A55:C55"/>
    <mergeCell ref="A56:C56"/>
    <mergeCell ref="A57:C57"/>
    <mergeCell ref="A48:C48"/>
    <mergeCell ref="A49:C49"/>
    <mergeCell ref="A50:C50"/>
    <mergeCell ref="A51:C51"/>
    <mergeCell ref="A52:C52"/>
    <mergeCell ref="A43:C43"/>
    <mergeCell ref="A44:C44"/>
    <mergeCell ref="A45:C45"/>
    <mergeCell ref="A46:C46"/>
    <mergeCell ref="A47:C47"/>
    <mergeCell ref="A38:C38"/>
    <mergeCell ref="A39:C39"/>
    <mergeCell ref="A40:C40"/>
    <mergeCell ref="A41:C41"/>
    <mergeCell ref="A42:C42"/>
    <mergeCell ref="A33:C33"/>
    <mergeCell ref="A34:C34"/>
    <mergeCell ref="A35:C35"/>
    <mergeCell ref="A36:C36"/>
    <mergeCell ref="A37:C37"/>
    <mergeCell ref="A28:C28"/>
    <mergeCell ref="A29:C29"/>
    <mergeCell ref="A30:C30"/>
    <mergeCell ref="A31:C31"/>
    <mergeCell ref="A32:C32"/>
    <mergeCell ref="A23:C23"/>
    <mergeCell ref="A24:C24"/>
    <mergeCell ref="A25:C25"/>
    <mergeCell ref="A26:C26"/>
    <mergeCell ref="A27:C27"/>
    <mergeCell ref="A18:C18"/>
    <mergeCell ref="A19:C19"/>
    <mergeCell ref="A20:C20"/>
    <mergeCell ref="A21:C21"/>
    <mergeCell ref="A22:C22"/>
    <mergeCell ref="A5:Q5"/>
    <mergeCell ref="A6:C6"/>
    <mergeCell ref="D10:N10"/>
    <mergeCell ref="A11:C11"/>
    <mergeCell ref="A12:C12"/>
    <mergeCell ref="A13:C13"/>
    <mergeCell ref="A14:C14"/>
    <mergeCell ref="A15:C15"/>
    <mergeCell ref="A16:C16"/>
    <mergeCell ref="A17:C17"/>
  </mergeCells>
  <hyperlinks>
    <hyperlink ref="A2" r:id="rId1"/>
    <hyperlink ref="A121" location="Contents!A1" display="Back to Table of Contents"/>
  </hyperlinks>
  <pageMargins left="0.75" right="0.75" top="1" bottom="1" header="0.5" footer="0.5"/>
  <pageSetup scale="47" fitToHeight="0" orientation="portrait" r:id="rId2"/>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19"/>
  <sheetViews>
    <sheetView topLeftCell="A4" zoomScaleNormal="100" workbookViewId="0">
      <selection activeCell="A4" sqref="A4"/>
    </sheetView>
  </sheetViews>
  <sheetFormatPr defaultColWidth="9.1796875" defaultRowHeight="14"/>
  <cols>
    <col min="1" max="1" width="12.6328125" style="18" customWidth="1"/>
    <col min="2" max="2" width="19.1796875" style="18" customWidth="1"/>
    <col min="3" max="3" width="21" style="18" customWidth="1"/>
    <col min="4" max="4" width="26.1796875" style="18" customWidth="1"/>
    <col min="5" max="5" width="31.36328125" style="18" customWidth="1"/>
    <col min="6" max="15" width="8.1796875" style="18" customWidth="1"/>
    <col min="16" max="16384" width="9.1796875" style="18"/>
  </cols>
  <sheetData>
    <row r="1" spans="1:11" s="33" customFormat="1" ht="15" customHeight="1">
      <c r="A1" s="4" t="s">
        <v>168</v>
      </c>
      <c r="B1" s="26"/>
      <c r="C1" s="26"/>
      <c r="D1" s="26"/>
      <c r="E1" s="26"/>
      <c r="F1" s="26"/>
      <c r="G1" s="26"/>
      <c r="H1" s="26"/>
    </row>
    <row r="2" spans="1:11" s="33" customFormat="1" ht="15" customHeight="1">
      <c r="A2" s="27" t="s">
        <v>2</v>
      </c>
      <c r="B2" s="26"/>
      <c r="C2" s="26"/>
      <c r="D2" s="26"/>
      <c r="E2" s="26"/>
      <c r="F2" s="26"/>
      <c r="G2" s="26"/>
      <c r="H2" s="26"/>
    </row>
    <row r="3" spans="1:11" s="33" customFormat="1" ht="15" customHeight="1">
      <c r="A3" s="26"/>
      <c r="B3" s="26"/>
      <c r="C3" s="26"/>
      <c r="D3" s="26"/>
      <c r="E3" s="26"/>
      <c r="F3" s="26"/>
      <c r="G3" s="26"/>
      <c r="H3" s="26"/>
    </row>
    <row r="4" spans="1:11" s="33" customFormat="1" ht="15" customHeight="1">
      <c r="A4" s="26"/>
      <c r="B4" s="26"/>
      <c r="C4" s="26"/>
      <c r="D4" s="26"/>
      <c r="E4" s="26"/>
      <c r="F4" s="26"/>
      <c r="G4" s="26"/>
      <c r="H4" s="26"/>
    </row>
    <row r="5" spans="1:11" ht="30" customHeight="1">
      <c r="A5" s="157" t="s">
        <v>28</v>
      </c>
      <c r="B5" s="157"/>
      <c r="C5" s="157"/>
      <c r="D5" s="157"/>
      <c r="E5" s="157"/>
      <c r="F5" s="35"/>
      <c r="G5" s="35"/>
      <c r="H5" s="35"/>
    </row>
    <row r="6" spans="1:11" s="17" customFormat="1" ht="15" customHeight="1">
      <c r="A6" s="62" t="s">
        <v>29</v>
      </c>
      <c r="B6" s="63"/>
      <c r="C6" s="63"/>
      <c r="D6" s="64"/>
      <c r="E6" s="64"/>
      <c r="F6" s="29"/>
      <c r="G6" s="29"/>
      <c r="H6" s="29"/>
    </row>
    <row r="7" spans="1:11" s="17" customFormat="1" ht="15" customHeight="1">
      <c r="A7" s="204"/>
      <c r="B7" s="206" t="s">
        <v>190</v>
      </c>
      <c r="C7" s="206" t="s">
        <v>30</v>
      </c>
      <c r="D7" s="206" t="s">
        <v>191</v>
      </c>
      <c r="E7" s="206" t="s">
        <v>189</v>
      </c>
      <c r="F7" s="29"/>
      <c r="G7" s="29"/>
      <c r="H7" s="29"/>
    </row>
    <row r="8" spans="1:11" s="17" customFormat="1" ht="15" customHeight="1">
      <c r="A8" s="205"/>
      <c r="B8" s="207"/>
      <c r="C8" s="207"/>
      <c r="D8" s="207"/>
      <c r="E8" s="207"/>
    </row>
    <row r="9" spans="1:11" s="17" customFormat="1" ht="15" customHeight="1">
      <c r="A9" s="66">
        <v>2009</v>
      </c>
      <c r="B9" s="65">
        <v>-9.7889999999999997</v>
      </c>
      <c r="C9" s="65"/>
      <c r="D9" s="65">
        <v>52.277999999999999</v>
      </c>
      <c r="E9" s="66"/>
      <c r="F9" s="16"/>
      <c r="G9" s="15"/>
      <c r="I9" s="16"/>
      <c r="J9" s="16"/>
      <c r="K9" s="15"/>
    </row>
    <row r="10" spans="1:11" s="17" customFormat="1" ht="15" customHeight="1">
      <c r="A10" s="66">
        <v>2010</v>
      </c>
      <c r="B10" s="65">
        <v>-8.7230000000000008</v>
      </c>
      <c r="C10" s="65"/>
      <c r="D10" s="65">
        <v>60.779000000000003</v>
      </c>
      <c r="E10" s="66"/>
      <c r="F10" s="16"/>
      <c r="G10" s="15"/>
      <c r="I10" s="16"/>
      <c r="J10" s="16"/>
      <c r="K10" s="15"/>
    </row>
    <row r="11" spans="1:11" s="17" customFormat="1" ht="15" customHeight="1">
      <c r="A11" s="66">
        <v>2011</v>
      </c>
      <c r="B11" s="65">
        <v>-8.4369999999999994</v>
      </c>
      <c r="C11" s="65"/>
      <c r="D11" s="65">
        <v>65.751999999999995</v>
      </c>
      <c r="E11" s="66"/>
      <c r="F11" s="16"/>
      <c r="G11" s="15"/>
      <c r="I11" s="16"/>
      <c r="J11" s="16"/>
      <c r="K11" s="15"/>
    </row>
    <row r="12" spans="1:11" s="17" customFormat="1" ht="15" customHeight="1">
      <c r="A12" s="66">
        <v>2012</v>
      </c>
      <c r="B12" s="65">
        <v>-6.7050000000000001</v>
      </c>
      <c r="C12" s="65"/>
      <c r="D12" s="65">
        <v>70.259</v>
      </c>
      <c r="E12" s="66"/>
      <c r="F12" s="16"/>
      <c r="G12" s="15"/>
      <c r="I12" s="16"/>
      <c r="J12" s="16"/>
      <c r="K12" s="15"/>
    </row>
    <row r="13" spans="1:11" s="17" customFormat="1" ht="15" customHeight="1">
      <c r="A13" s="66">
        <v>2013</v>
      </c>
      <c r="B13" s="65">
        <v>-4.0940000000000003</v>
      </c>
      <c r="C13" s="65"/>
      <c r="D13" s="65">
        <v>72.168999999999997</v>
      </c>
      <c r="E13" s="66"/>
    </row>
    <row r="14" spans="1:11" s="17" customFormat="1" ht="15" customHeight="1">
      <c r="A14" s="66">
        <v>2014</v>
      </c>
      <c r="B14" s="65">
        <v>-2.7970000000000002</v>
      </c>
      <c r="C14" s="65"/>
      <c r="D14" s="65">
        <v>73.731999999999999</v>
      </c>
      <c r="E14" s="66"/>
    </row>
    <row r="15" spans="1:11" s="17" customFormat="1" ht="15" customHeight="1">
      <c r="A15" s="66">
        <v>2015</v>
      </c>
      <c r="B15" s="65">
        <v>-2.4430000000000001</v>
      </c>
      <c r="C15" s="65"/>
      <c r="D15" s="65">
        <v>72.507000000000005</v>
      </c>
      <c r="E15" s="66"/>
      <c r="F15" s="26"/>
      <c r="G15" s="26"/>
      <c r="H15" s="26"/>
    </row>
    <row r="16" spans="1:11" ht="15" customHeight="1">
      <c r="A16" s="66">
        <v>2016</v>
      </c>
      <c r="B16" s="65">
        <v>-3.1520000000000001</v>
      </c>
      <c r="C16" s="65"/>
      <c r="D16" s="65">
        <v>76.370999999999995</v>
      </c>
      <c r="E16" s="66"/>
      <c r="F16" s="26"/>
      <c r="G16" s="26"/>
      <c r="H16" s="26"/>
    </row>
    <row r="17" spans="1:8" ht="15" customHeight="1">
      <c r="A17" s="66">
        <v>2017</v>
      </c>
      <c r="B17" s="65">
        <v>-3.4540000000000002</v>
      </c>
      <c r="C17" s="65"/>
      <c r="D17" s="65">
        <v>76.096000000000004</v>
      </c>
      <c r="E17" s="66"/>
      <c r="F17" s="26"/>
      <c r="G17" s="26"/>
      <c r="H17" s="26"/>
    </row>
    <row r="18" spans="1:8" ht="15" customHeight="1">
      <c r="A18" s="66">
        <v>2018</v>
      </c>
      <c r="B18" s="65">
        <v>-3.851</v>
      </c>
      <c r="C18" s="65"/>
      <c r="D18" s="65">
        <v>77.831000000000003</v>
      </c>
      <c r="E18" s="66"/>
      <c r="F18" s="26"/>
      <c r="G18" s="26"/>
      <c r="H18" s="26"/>
    </row>
    <row r="19" spans="1:8" ht="15" customHeight="1">
      <c r="A19" s="66">
        <v>2019</v>
      </c>
      <c r="B19" s="65">
        <v>-4.218</v>
      </c>
      <c r="C19" s="65">
        <v>-4.2160000000000002</v>
      </c>
      <c r="D19" s="65">
        <v>78.212000000000003</v>
      </c>
      <c r="E19" s="65">
        <v>78.210999999999999</v>
      </c>
      <c r="F19" s="26"/>
      <c r="G19" s="26"/>
      <c r="H19" s="26"/>
    </row>
    <row r="20" spans="1:8" ht="15" customHeight="1">
      <c r="A20" s="70">
        <v>2020</v>
      </c>
      <c r="B20" s="65">
        <v>-4.0309999999999997</v>
      </c>
      <c r="C20" s="65">
        <v>-4.3680000000000003</v>
      </c>
      <c r="D20" s="65">
        <v>79.457999999999998</v>
      </c>
      <c r="E20" s="65">
        <v>79.8</v>
      </c>
      <c r="F20" s="26"/>
      <c r="G20" s="26"/>
      <c r="H20" s="26"/>
    </row>
    <row r="21" spans="1:8" ht="15" customHeight="1">
      <c r="A21" s="70">
        <v>2021</v>
      </c>
      <c r="B21" s="65">
        <v>-4.1920000000000002</v>
      </c>
      <c r="C21" s="65">
        <v>-4.016</v>
      </c>
      <c r="D21" s="65">
        <v>81.037999999999997</v>
      </c>
      <c r="E21" s="65">
        <v>81.210999999999999</v>
      </c>
      <c r="F21" s="26"/>
      <c r="G21" s="26"/>
      <c r="H21" s="26"/>
    </row>
    <row r="22" spans="1:8" ht="15" customHeight="1">
      <c r="A22" s="70">
        <v>2022</v>
      </c>
      <c r="B22" s="65">
        <v>-4.6950000000000003</v>
      </c>
      <c r="C22" s="65">
        <v>-4.5119999999999996</v>
      </c>
      <c r="D22" s="65">
        <v>83.05</v>
      </c>
      <c r="E22" s="65">
        <v>83.061000000000007</v>
      </c>
      <c r="F22" s="26"/>
      <c r="G22" s="26"/>
      <c r="H22" s="26"/>
    </row>
    <row r="23" spans="1:8" ht="15" customHeight="1">
      <c r="A23" s="70">
        <v>2023</v>
      </c>
      <c r="B23" s="65">
        <v>-4.5460000000000003</v>
      </c>
      <c r="C23" s="65">
        <v>-4.0949999999999998</v>
      </c>
      <c r="D23" s="65">
        <v>84.75</v>
      </c>
      <c r="E23" s="65">
        <v>84.346000000000004</v>
      </c>
      <c r="F23" s="26"/>
      <c r="G23" s="26"/>
      <c r="H23" s="26"/>
    </row>
    <row r="24" spans="1:8" ht="15" customHeight="1">
      <c r="A24" s="70">
        <v>2024</v>
      </c>
      <c r="B24" s="65">
        <v>-4.1749999999999998</v>
      </c>
      <c r="C24" s="65">
        <v>-3.4649999999999999</v>
      </c>
      <c r="D24" s="65">
        <v>85.879000000000005</v>
      </c>
      <c r="E24" s="65">
        <v>84.822000000000003</v>
      </c>
      <c r="F24" s="26"/>
      <c r="G24" s="26"/>
      <c r="H24" s="26"/>
    </row>
    <row r="25" spans="1:8" ht="15" customHeight="1">
      <c r="A25" s="70">
        <v>2025</v>
      </c>
      <c r="B25" s="65">
        <v>-4.4589999999999996</v>
      </c>
      <c r="C25" s="65">
        <v>-3.5150000000000001</v>
      </c>
      <c r="D25" s="65">
        <v>87.234999999999999</v>
      </c>
      <c r="E25" s="65">
        <v>85.322000000000003</v>
      </c>
      <c r="F25" s="26"/>
      <c r="G25" s="26"/>
      <c r="H25" s="26"/>
    </row>
    <row r="26" spans="1:8" ht="15" customHeight="1">
      <c r="A26" s="70">
        <v>2026</v>
      </c>
      <c r="B26" s="65">
        <v>-4.26</v>
      </c>
      <c r="C26" s="65">
        <v>-3.3889999999999998</v>
      </c>
      <c r="D26" s="65">
        <v>88.468000000000004</v>
      </c>
      <c r="E26" s="65">
        <v>85.807000000000002</v>
      </c>
      <c r="F26" s="26"/>
      <c r="G26" s="26"/>
      <c r="H26" s="26"/>
    </row>
    <row r="27" spans="1:8" ht="15" customHeight="1">
      <c r="A27" s="70">
        <v>2027</v>
      </c>
      <c r="B27" s="65">
        <v>-4.0430000000000001</v>
      </c>
      <c r="C27" s="65">
        <v>-3.5310000000000001</v>
      </c>
      <c r="D27" s="65">
        <v>89.373000000000005</v>
      </c>
      <c r="E27" s="65">
        <v>86.356999999999999</v>
      </c>
      <c r="F27" s="26"/>
      <c r="G27" s="26"/>
      <c r="H27" s="26"/>
    </row>
    <row r="28" spans="1:8" ht="15" customHeight="1">
      <c r="A28" s="70">
        <v>2028</v>
      </c>
      <c r="B28" s="65">
        <v>-4.6840000000000002</v>
      </c>
      <c r="C28" s="65">
        <v>-3.9119999999999999</v>
      </c>
      <c r="D28" s="65">
        <v>90.804000000000002</v>
      </c>
      <c r="E28" s="65">
        <v>87.188999999999993</v>
      </c>
      <c r="F28" s="26"/>
      <c r="G28" s="26"/>
      <c r="H28" s="26"/>
    </row>
    <row r="29" spans="1:8" ht="15" customHeight="1">
      <c r="A29" s="70">
        <v>2029</v>
      </c>
      <c r="B29" s="65">
        <v>-4.2240000000000002</v>
      </c>
      <c r="C29" s="65">
        <v>-3.286</v>
      </c>
      <c r="D29" s="65">
        <v>91.772000000000006</v>
      </c>
      <c r="E29" s="65">
        <v>87.414000000000001</v>
      </c>
      <c r="F29" s="26"/>
      <c r="G29" s="26"/>
      <c r="H29" s="26"/>
    </row>
    <row r="30" spans="1:8" ht="15" customHeight="1">
      <c r="A30" s="68"/>
      <c r="B30" s="69"/>
      <c r="C30" s="69"/>
      <c r="D30" s="69"/>
      <c r="E30" s="69"/>
      <c r="F30" s="26"/>
      <c r="G30" s="26"/>
      <c r="H30" s="26"/>
    </row>
    <row r="31" spans="1:8" ht="15" customHeight="1">
      <c r="A31" s="67" t="s">
        <v>25</v>
      </c>
      <c r="B31" s="70"/>
      <c r="C31" s="70"/>
      <c r="D31" s="70"/>
      <c r="E31" s="70"/>
      <c r="F31" s="26"/>
      <c r="G31" s="26"/>
      <c r="H31" s="26"/>
    </row>
    <row r="32" spans="1:8" ht="15" customHeight="1">
      <c r="A32" s="62"/>
      <c r="B32" s="63"/>
      <c r="C32" s="63"/>
      <c r="D32" s="63"/>
      <c r="E32" s="63"/>
      <c r="F32" s="26"/>
      <c r="G32" s="26"/>
      <c r="H32" s="26"/>
    </row>
    <row r="33" spans="1:8" ht="15" customHeight="1">
      <c r="A33" s="67"/>
      <c r="B33" s="70"/>
      <c r="C33" s="70"/>
      <c r="D33" s="64"/>
      <c r="E33" s="64"/>
      <c r="F33" s="26"/>
      <c r="G33" s="26"/>
      <c r="H33" s="26"/>
    </row>
    <row r="34" spans="1:8" ht="15" customHeight="1">
      <c r="A34" s="23" t="s">
        <v>1</v>
      </c>
      <c r="B34" s="26"/>
      <c r="C34" s="26"/>
      <c r="D34" s="26"/>
      <c r="E34" s="26"/>
      <c r="F34" s="26"/>
      <c r="G34" s="26"/>
      <c r="H34" s="26"/>
    </row>
    <row r="35" spans="1:8" ht="15" customHeight="1"/>
    <row r="36" spans="1:8" ht="15" customHeight="1"/>
    <row r="37" spans="1:8" ht="15" customHeight="1"/>
    <row r="38" spans="1:8" ht="15" customHeight="1"/>
    <row r="39" spans="1:8" ht="15" customHeight="1"/>
    <row r="40" spans="1:8" ht="15" customHeight="1"/>
    <row r="41" spans="1:8" ht="15" customHeight="1"/>
    <row r="42" spans="1:8" ht="15" customHeight="1"/>
    <row r="43" spans="1:8" ht="15" customHeight="1"/>
    <row r="44" spans="1:8" ht="15" customHeight="1"/>
    <row r="45" spans="1:8" ht="15" customHeight="1"/>
    <row r="46" spans="1:8" ht="15" customHeight="1"/>
    <row r="47" spans="1:8" ht="15" customHeight="1"/>
    <row r="48" spans="1: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sheetData>
  <mergeCells count="6">
    <mergeCell ref="A5:E5"/>
    <mergeCell ref="A7:A8"/>
    <mergeCell ref="B7:B8"/>
    <mergeCell ref="C7:C8"/>
    <mergeCell ref="D7:D8"/>
    <mergeCell ref="E7:E8"/>
  </mergeCells>
  <hyperlinks>
    <hyperlink ref="A2" r:id="rId1"/>
    <hyperlink ref="A34" location="Contents!A1" display="Back to Table of Contents"/>
  </hyperlinks>
  <pageMargins left="0.7" right="0.7" top="0.75" bottom="0.75" header="0.3" footer="0.3"/>
  <pageSetup orientation="portrait"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08"/>
  <sheetViews>
    <sheetView zoomScaleNormal="100" workbookViewId="0"/>
  </sheetViews>
  <sheetFormatPr defaultColWidth="9.1796875" defaultRowHeight="14"/>
  <cols>
    <col min="1" max="1" width="12.6328125" style="74" customWidth="1"/>
    <col min="2" max="2" width="26.36328125" style="74" customWidth="1"/>
    <col min="3" max="3" width="24.1796875" style="74" customWidth="1"/>
    <col min="4" max="4" width="25" style="74" customWidth="1"/>
    <col min="5" max="5" width="26.453125" style="74" customWidth="1"/>
    <col min="6" max="6" width="22" style="74" customWidth="1"/>
    <col min="7" max="7" width="16.36328125" style="74" customWidth="1"/>
    <col min="8" max="8" width="22.6328125" style="74" customWidth="1"/>
    <col min="9" max="15" width="8.1796875" style="74" customWidth="1"/>
    <col min="16" max="16384" width="9.1796875" style="74"/>
  </cols>
  <sheetData>
    <row r="1" spans="1:11" s="73" customFormat="1" ht="15" customHeight="1">
      <c r="A1" s="4" t="s">
        <v>168</v>
      </c>
      <c r="B1" s="26"/>
      <c r="C1" s="26"/>
      <c r="D1" s="26"/>
      <c r="E1" s="26"/>
      <c r="F1" s="26"/>
      <c r="G1" s="26"/>
      <c r="H1" s="26"/>
    </row>
    <row r="2" spans="1:11" s="73" customFormat="1" ht="15" customHeight="1">
      <c r="A2" s="27" t="s">
        <v>2</v>
      </c>
      <c r="B2" s="26"/>
      <c r="C2" s="26"/>
      <c r="D2" s="26"/>
      <c r="E2" s="26"/>
      <c r="F2" s="26"/>
      <c r="G2" s="26"/>
      <c r="H2" s="26"/>
    </row>
    <row r="3" spans="1:11" s="73" customFormat="1" ht="15" customHeight="1">
      <c r="A3" s="26"/>
      <c r="B3" s="26"/>
      <c r="C3" s="26"/>
      <c r="D3" s="26"/>
      <c r="E3" s="26"/>
      <c r="F3" s="26"/>
      <c r="G3" s="26"/>
      <c r="H3" s="26"/>
    </row>
    <row r="4" spans="1:11" s="73" customFormat="1" ht="15" customHeight="1">
      <c r="A4" s="6"/>
      <c r="B4" s="6"/>
      <c r="C4" s="6"/>
      <c r="D4" s="6"/>
      <c r="E4" s="6"/>
      <c r="F4" s="6"/>
      <c r="G4" s="6"/>
      <c r="H4" s="6"/>
    </row>
    <row r="5" spans="1:11" ht="30" customHeight="1">
      <c r="A5" s="178" t="s">
        <v>32</v>
      </c>
      <c r="B5" s="178"/>
      <c r="C5" s="178"/>
      <c r="D5" s="178"/>
      <c r="E5" s="178"/>
      <c r="F5" s="178"/>
      <c r="G5" s="178"/>
      <c r="H5" s="178"/>
    </row>
    <row r="6" spans="1:11" s="75" customFormat="1" ht="15" customHeight="1">
      <c r="A6" s="62" t="s">
        <v>33</v>
      </c>
      <c r="B6" s="63"/>
      <c r="C6" s="63"/>
      <c r="D6" s="64"/>
      <c r="E6" s="64"/>
      <c r="F6" s="64"/>
      <c r="G6" s="64"/>
      <c r="H6" s="64"/>
    </row>
    <row r="7" spans="1:11" s="75" customFormat="1" ht="15" customHeight="1">
      <c r="A7" s="204"/>
      <c r="B7" s="206" t="s">
        <v>192</v>
      </c>
      <c r="C7" s="206" t="s">
        <v>34</v>
      </c>
      <c r="D7" s="206" t="s">
        <v>35</v>
      </c>
      <c r="E7" s="206" t="s">
        <v>36</v>
      </c>
      <c r="F7" s="206" t="s">
        <v>38</v>
      </c>
      <c r="G7" s="206" t="s">
        <v>37</v>
      </c>
      <c r="H7" s="206" t="s">
        <v>39</v>
      </c>
    </row>
    <row r="8" spans="1:11" s="75" customFormat="1" ht="15" customHeight="1">
      <c r="A8" s="205"/>
      <c r="B8" s="207"/>
      <c r="C8" s="207"/>
      <c r="D8" s="207"/>
      <c r="E8" s="207"/>
      <c r="F8" s="207"/>
      <c r="G8" s="207"/>
      <c r="H8" s="207"/>
    </row>
    <row r="9" spans="1:11" s="75" customFormat="1" ht="15" customHeight="1">
      <c r="A9" s="67" t="s">
        <v>13</v>
      </c>
      <c r="B9" s="65">
        <v>-11.398999999999999</v>
      </c>
      <c r="C9" s="66"/>
      <c r="D9" s="66"/>
      <c r="E9" s="66"/>
      <c r="F9" s="65"/>
      <c r="G9" s="65"/>
      <c r="H9" s="65">
        <v>-9.9359999999999999</v>
      </c>
      <c r="I9" s="71"/>
      <c r="J9" s="71"/>
      <c r="K9" s="72"/>
    </row>
    <row r="10" spans="1:11" s="75" customFormat="1" ht="15" customHeight="1">
      <c r="A10" s="67" t="s">
        <v>40</v>
      </c>
      <c r="B10" s="65"/>
      <c r="C10" s="65">
        <v>1.4830000000000001</v>
      </c>
      <c r="D10" s="65">
        <v>1.044</v>
      </c>
      <c r="E10" s="65">
        <v>0.34100000000000003</v>
      </c>
      <c r="F10" s="65">
        <v>-0.52200000000000002</v>
      </c>
      <c r="G10" s="65">
        <v>-0.88200000000000001</v>
      </c>
      <c r="H10" s="65"/>
      <c r="I10" s="71"/>
      <c r="J10" s="71"/>
      <c r="K10" s="72"/>
    </row>
    <row r="11" spans="1:11" s="75" customFormat="1" ht="15" customHeight="1">
      <c r="A11" s="68"/>
      <c r="B11" s="69"/>
      <c r="C11" s="69"/>
      <c r="D11" s="69"/>
      <c r="E11" s="69"/>
      <c r="F11" s="69"/>
      <c r="G11" s="69"/>
      <c r="H11" s="69"/>
      <c r="I11" s="71"/>
      <c r="J11" s="71"/>
      <c r="K11" s="72"/>
    </row>
    <row r="12" spans="1:11" s="75" customFormat="1" ht="15" customHeight="1">
      <c r="A12" s="67" t="s">
        <v>25</v>
      </c>
      <c r="B12" s="70"/>
      <c r="C12" s="70"/>
      <c r="D12" s="70"/>
      <c r="E12" s="70"/>
      <c r="F12" s="70"/>
      <c r="G12" s="70"/>
      <c r="H12" s="70"/>
      <c r="I12" s="71"/>
      <c r="J12" s="71"/>
      <c r="K12" s="72"/>
    </row>
    <row r="13" spans="1:11" s="75" customFormat="1" ht="15" customHeight="1">
      <c r="A13" s="62"/>
      <c r="B13" s="63"/>
      <c r="C13" s="63"/>
      <c r="D13" s="63"/>
      <c r="E13" s="63"/>
      <c r="F13" s="63"/>
      <c r="G13" s="63"/>
      <c r="H13" s="63"/>
      <c r="I13" s="71"/>
      <c r="J13" s="71"/>
      <c r="K13" s="72"/>
    </row>
    <row r="14" spans="1:11" s="75" customFormat="1" ht="15" customHeight="1">
      <c r="A14" s="21"/>
      <c r="B14" s="21"/>
      <c r="C14" s="21"/>
      <c r="D14" s="21"/>
      <c r="E14" s="17"/>
      <c r="F14" s="17"/>
      <c r="G14" s="17"/>
      <c r="H14" s="17"/>
    </row>
    <row r="15" spans="1:11" s="75" customFormat="1" ht="15" customHeight="1">
      <c r="A15" s="23" t="s">
        <v>1</v>
      </c>
      <c r="B15" s="26"/>
      <c r="C15" s="26"/>
      <c r="D15" s="26"/>
      <c r="E15" s="26"/>
      <c r="F15" s="26"/>
      <c r="G15" s="26"/>
      <c r="H15" s="26"/>
    </row>
    <row r="16" spans="1:11" ht="15" customHeight="1">
      <c r="F16" s="156"/>
    </row>
    <row r="17" spans="1:6" ht="15" customHeight="1">
      <c r="A17" s="76"/>
      <c r="B17" s="76"/>
      <c r="C17" s="76"/>
      <c r="D17" s="76"/>
      <c r="F17" s="156"/>
    </row>
    <row r="18" spans="1:6" ht="15" customHeight="1">
      <c r="F18" s="155"/>
    </row>
    <row r="19" spans="1:6" ht="15" customHeight="1">
      <c r="F19" s="155"/>
    </row>
    <row r="20" spans="1:6" ht="15" customHeight="1"/>
    <row r="21" spans="1:6" ht="15" customHeight="1"/>
    <row r="22" spans="1:6" ht="15" customHeight="1"/>
    <row r="23" spans="1:6" ht="15" customHeight="1"/>
    <row r="24" spans="1:6" ht="15" customHeight="1"/>
    <row r="25" spans="1:6" ht="15" customHeight="1"/>
    <row r="26" spans="1:6" ht="15" customHeight="1"/>
    <row r="27" spans="1:6" ht="15" customHeight="1"/>
    <row r="28" spans="1:6" ht="15" customHeight="1"/>
    <row r="29" spans="1:6" ht="15" customHeight="1"/>
    <row r="30" spans="1:6" ht="15" customHeight="1"/>
    <row r="31" spans="1:6" ht="15" customHeight="1"/>
    <row r="32" spans="1:6"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sheetData>
  <mergeCells count="9">
    <mergeCell ref="A5:H5"/>
    <mergeCell ref="A7:A8"/>
    <mergeCell ref="B7:B8"/>
    <mergeCell ref="C7:C8"/>
    <mergeCell ref="D7:D8"/>
    <mergeCell ref="E7:E8"/>
    <mergeCell ref="F7:F8"/>
    <mergeCell ref="G7:G8"/>
    <mergeCell ref="H7:H8"/>
  </mergeCells>
  <hyperlinks>
    <hyperlink ref="A2" r:id="rId1"/>
    <hyperlink ref="A15" location="Contents!A1" display="Back to Table of Contents"/>
  </hyperlinks>
  <pageMargins left="0.7" right="0.7" top="0.75" bottom="0.75" header="0.3" footer="0.3"/>
  <pageSetup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Contents</vt:lpstr>
      <vt:lpstr>Table 1</vt:lpstr>
      <vt:lpstr>Table 2</vt:lpstr>
      <vt:lpstr>Table 3</vt:lpstr>
      <vt:lpstr>Table 4</vt:lpstr>
      <vt:lpstr>Table 5</vt:lpstr>
      <vt:lpstr>Supplemental Table</vt:lpstr>
      <vt:lpstr>Figure 1</vt:lpstr>
      <vt:lpstr>Figure 2</vt:lpstr>
    </vt:vector>
  </TitlesOfParts>
  <Company>CBO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Jeanine Rees</dc:creator>
  <cp:lastModifiedBy>Loretta Lettner</cp:lastModifiedBy>
  <cp:lastPrinted>2019-01-24T15:24:42Z</cp:lastPrinted>
  <dcterms:created xsi:type="dcterms:W3CDTF">2014-01-30T23:09:06Z</dcterms:created>
  <dcterms:modified xsi:type="dcterms:W3CDTF">2019-05-09T18:18:05Z</dcterms:modified>
</cp:coreProperties>
</file>