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55" yWindow="165" windowWidth="12480" windowHeight="10710" tabRatio="819"/>
  </bookViews>
  <sheets>
    <sheet name="Introduction" sheetId="6" r:id="rId1"/>
    <sheet name="Deficits or surpluses" sheetId="1" r:id="rId2"/>
    <sheet name="Baseline budget" sheetId="4" r:id="rId3"/>
    <sheet name="Revenue projections" sheetId="7" r:id="rId4"/>
    <sheet name="Mandatory outlays" sheetId="5" r:id="rId5"/>
    <sheet name="Discretionary spending" sheetId="8" r:id="rId6"/>
    <sheet name="Federal interest outlays" sheetId="9" r:id="rId7"/>
    <sheet name="Federal debt" sheetId="3" r:id="rId8"/>
    <sheet name="Alternative fiscal scenario" sheetId="11" r:id="rId9"/>
  </sheets>
  <definedNames>
    <definedName name="BACKUP">#REF!</definedName>
    <definedName name="BASELINE">'Baseline budget'!$D$9:$K$65</definedName>
    <definedName name="DOLLARS">#REF!</definedName>
    <definedName name="GROWTH">#REF!</definedName>
    <definedName name="_xlnm.Print_Area" localSheetId="2">'Baseline budget'!$A$2:$R$73</definedName>
    <definedName name="_xlnm.Print_Area" localSheetId="1">'Deficits or surpluses'!$A$1:$P$32</definedName>
    <definedName name="_xlnm.Print_Area" localSheetId="0">Introduction!$A$1:$P$26</definedName>
    <definedName name="_xlnm.Print_Area" localSheetId="4">'Mandatory outlays'!#REF!</definedName>
    <definedName name="_xlnm.Print_Area">'Mandatory outlays'!#REF!</definedName>
    <definedName name="_xlnm.Print_Titles">#N/A</definedName>
    <definedName name="SOG">#REF!</definedName>
  </definedNames>
  <calcPr calcId="145621"/>
</workbook>
</file>

<file path=xl/calcChain.xml><?xml version="1.0" encoding="utf-8"?>
<calcChain xmlns="http://schemas.openxmlformats.org/spreadsheetml/2006/main">
  <c r="E8" i="7" l="1"/>
  <c r="F8" i="7"/>
  <c r="G8" i="7"/>
  <c r="H8" i="7"/>
  <c r="I8" i="7"/>
  <c r="J8" i="7"/>
  <c r="K8" i="7"/>
  <c r="L8" i="7"/>
  <c r="M8" i="7"/>
  <c r="N8" i="7"/>
  <c r="O8" i="7"/>
</calcChain>
</file>

<file path=xl/sharedStrings.xml><?xml version="1.0" encoding="utf-8"?>
<sst xmlns="http://schemas.openxmlformats.org/spreadsheetml/2006/main" count="678" uniqueCount="158">
  <si>
    <t>(Billions of dollars)</t>
  </si>
  <si>
    <t>Total</t>
  </si>
  <si>
    <t>Actual,</t>
  </si>
  <si>
    <t>2013-</t>
  </si>
  <si>
    <t>Revenues</t>
  </si>
  <si>
    <t>Outlays</t>
  </si>
  <si>
    <t>_____</t>
  </si>
  <si>
    <t>____</t>
  </si>
  <si>
    <t xml:space="preserve">Total Deficit </t>
  </si>
  <si>
    <t>Net Interest</t>
  </si>
  <si>
    <t>Total Deficit</t>
  </si>
  <si>
    <t>Debt Held by the Public</t>
  </si>
  <si>
    <t>n.a.</t>
  </si>
  <si>
    <t>Note: GDP = gross domestic product; n.a. = not applicable.</t>
  </si>
  <si>
    <t>a. Excludes net interest.</t>
  </si>
  <si>
    <t>Memorandum:</t>
  </si>
  <si>
    <t xml:space="preserve">Debt Held by the Public at the </t>
  </si>
  <si>
    <t>Changes in Debt Held by the Public</t>
  </si>
  <si>
    <t>Deficit</t>
  </si>
  <si>
    <t>Other means of financing</t>
  </si>
  <si>
    <t>End of the Year</t>
  </si>
  <si>
    <t>In billions of dollars</t>
  </si>
  <si>
    <t>As a percentage of GDP</t>
  </si>
  <si>
    <t>Source: Congressional Budget Office.</t>
  </si>
  <si>
    <t>Note:  GDP = gross domestic product.</t>
  </si>
  <si>
    <t>a. Subtracts from debt held by the public the value of financial assets (such as preferred stock) purchased from institutions participating in the Troubled Asset Relief Program; holdings of preferred stock in Fannie Mae and Freddie Mac; and the Treasury’s holdings of mortgage-backed securities, cash balances, and other financial instruments.</t>
  </si>
  <si>
    <t>In Billions of Dollars</t>
  </si>
  <si>
    <t>Individual income taxes</t>
  </si>
  <si>
    <t>Social insurance taxes</t>
  </si>
  <si>
    <t>Corporate income taxes</t>
  </si>
  <si>
    <t>Other</t>
  </si>
  <si>
    <t>______</t>
  </si>
  <si>
    <t>On-budget</t>
  </si>
  <si>
    <t>Mandatory spending</t>
  </si>
  <si>
    <t>Discretionary spending</t>
  </si>
  <si>
    <t>Net interest</t>
  </si>
  <si>
    <t>Deficit (-) or Surplus</t>
  </si>
  <si>
    <t xml:space="preserve">On-budget </t>
  </si>
  <si>
    <t>Gross Domestic Product</t>
  </si>
  <si>
    <t>As a Percentage of Gross Domestic Product</t>
  </si>
  <si>
    <t>Social Security</t>
  </si>
  <si>
    <t>Health Care Programs</t>
  </si>
  <si>
    <t>Medicaid</t>
  </si>
  <si>
    <t>Health insurance subsidies,</t>
  </si>
  <si>
    <t>exchanges, and related spending</t>
  </si>
  <si>
    <t>MERHCF</t>
  </si>
  <si>
    <t>Children's Health Insurance Program</t>
  </si>
  <si>
    <t>___</t>
  </si>
  <si>
    <t>Subtotal</t>
  </si>
  <si>
    <t>Income Security</t>
  </si>
  <si>
    <t>Supplemental Nutrition Assistance Program</t>
  </si>
  <si>
    <t>Supplemental Security Income</t>
  </si>
  <si>
    <t>Unemployment compensation</t>
  </si>
  <si>
    <t>Earned income and child tax credits</t>
  </si>
  <si>
    <t>Child nutrition</t>
  </si>
  <si>
    <t>Foster care</t>
  </si>
  <si>
    <t>Federal Civilian and Military Retirement</t>
  </si>
  <si>
    <t>Military</t>
  </si>
  <si>
    <t>Income security</t>
  </si>
  <si>
    <t>__</t>
  </si>
  <si>
    <t>Other Programs</t>
  </si>
  <si>
    <t xml:space="preserve">Agriculture </t>
  </si>
  <si>
    <t>Troubled Asset Relief Program</t>
  </si>
  <si>
    <t>Higher education</t>
  </si>
  <si>
    <t>Deposit insurance</t>
  </si>
  <si>
    <t>Offsetting Receipts</t>
  </si>
  <si>
    <t>Military retirement</t>
  </si>
  <si>
    <t>Civil service retirement and other</t>
  </si>
  <si>
    <t>Receipts related to natural resources</t>
  </si>
  <si>
    <t>Source:  Congressional Budget Office.</t>
  </si>
  <si>
    <t>d. Includes Civil Service, Foreign Service, Coast Guard, and other, smaller retirement programs as well as annuitants’ health care benefits.</t>
  </si>
  <si>
    <t>e. Income security includes veterans’ compensation, pensions, and life insurance programs. Other benefits are primarily education subsidies.</t>
  </si>
  <si>
    <t>g. Includes Medicare premiums and amounts paid by states from savings on Medicaid prescription drug costs.</t>
  </si>
  <si>
    <t>a. Off-budget surpluses or deficits comprise surpluses or deficits in the Social Security trust funds and the net cash flow of the Postal Service.</t>
  </si>
  <si>
    <t>Note: n.a. = not applicable.</t>
  </si>
  <si>
    <t>c. The amount of federal debt that is subject to the overall limit set in law. Debt subject to limit differs from gross federal debt because most debt issued by agencies other than the Treasury and the Federal Financing Bank is excluded from the debt limit, currently set at $16.4 trillion.</t>
  </si>
  <si>
    <t>f. The amount recorded for 2011 reflects net cash transfers from the Treasury to Fannie Mae and Freddie Mac. The amounts shown for 2012 through 2022 reflect CBO’s estimate of the subsidy cost of new loans and guarantees made by those two entities in each year, adjusted for market risk.</t>
  </si>
  <si>
    <t xml:space="preserve">Mandatory </t>
  </si>
  <si>
    <t>Discretionary</t>
  </si>
  <si>
    <t>Deficits or Surpluses Projected in CBO’s March 2012 Baseline</t>
  </si>
  <si>
    <r>
      <t>Primary Deficit (-) or Surplus</t>
    </r>
    <r>
      <rPr>
        <vertAlign val="superscript"/>
        <sz val="11"/>
        <rFont val="Arial"/>
        <family val="2"/>
      </rPr>
      <t>a</t>
    </r>
  </si>
  <si>
    <t>Debt Held by the Public at the End of the Year</t>
  </si>
  <si>
    <t>Memorandum (As a percentage of GDP):</t>
  </si>
  <si>
    <r>
      <t>Off-budget</t>
    </r>
    <r>
      <rPr>
        <vertAlign val="superscript"/>
        <sz val="11"/>
        <rFont val="Arial"/>
        <family val="2"/>
      </rPr>
      <t>a</t>
    </r>
  </si>
  <si>
    <r>
      <t>Medicare</t>
    </r>
    <r>
      <rPr>
        <vertAlign val="superscript"/>
        <sz val="11"/>
        <rFont val="Arial"/>
        <family val="2"/>
      </rPr>
      <t>a</t>
    </r>
  </si>
  <si>
    <r>
      <t>Family support</t>
    </r>
    <r>
      <rPr>
        <vertAlign val="superscript"/>
        <sz val="11"/>
        <rFont val="Arial"/>
        <family val="2"/>
      </rPr>
      <t>b</t>
    </r>
  </si>
  <si>
    <r>
      <t>Making Work Pay and other tax credits</t>
    </r>
    <r>
      <rPr>
        <vertAlign val="superscript"/>
        <sz val="11"/>
        <rFont val="Arial"/>
        <family val="2"/>
      </rPr>
      <t>c</t>
    </r>
  </si>
  <si>
    <r>
      <t>Civilian</t>
    </r>
    <r>
      <rPr>
        <vertAlign val="superscript"/>
        <sz val="11"/>
        <rFont val="Arial"/>
        <family val="2"/>
      </rPr>
      <t>d</t>
    </r>
  </si>
  <si>
    <r>
      <t>Veterans</t>
    </r>
    <r>
      <rPr>
        <vertAlign val="superscript"/>
        <sz val="11"/>
        <rFont val="Arial"/>
        <family val="2"/>
      </rPr>
      <t>e</t>
    </r>
  </si>
  <si>
    <r>
      <t>Fannie Mae and Freddie Mac</t>
    </r>
    <r>
      <rPr>
        <vertAlign val="superscript"/>
        <sz val="11"/>
        <rFont val="Arial"/>
        <family val="2"/>
      </rPr>
      <t>f</t>
    </r>
  </si>
  <si>
    <r>
      <t>Medicare</t>
    </r>
    <r>
      <rPr>
        <vertAlign val="superscript"/>
        <sz val="11"/>
        <rFont val="Arial"/>
        <family val="2"/>
      </rPr>
      <t>g</t>
    </r>
  </si>
  <si>
    <t>Federal share of federal employees' retirement</t>
  </si>
  <si>
    <t>Mandatory Spending Excluding Offsetting Receipts</t>
  </si>
  <si>
    <t>Medicare Spending Net of Offsetting Receipts</t>
  </si>
  <si>
    <t>Notes:  Data on spending for benefit programs in this table generally exclude administrative costs, which are discretionary.</t>
  </si>
  <si>
    <t>a. Excludes offsetting receipts from premium payments and from payments by states from savings on Medicaid prescription drug costs.</t>
  </si>
  <si>
    <t>b. Includes Temporary Assistance for Needy Families and various programs that involve payments to states for child support enforcement and family support, child care entitlements, and research to benefit children.</t>
  </si>
  <si>
    <t>c. Includes outlays for the first-time homebuyer credit, the American Opportunity Tax Credit, and other tax credits.</t>
  </si>
  <si>
    <t>Revenues Projected in CBO's March 2012 Baseline</t>
  </si>
  <si>
    <t>Individual Income Taxes</t>
  </si>
  <si>
    <t>Social Insurance Taxes</t>
  </si>
  <si>
    <t>Corporate Income Taxes</t>
  </si>
  <si>
    <t xml:space="preserve">Other </t>
  </si>
  <si>
    <t>Federal Reserve</t>
  </si>
  <si>
    <t>a.  Receipts from Social Security payroll taxes.</t>
  </si>
  <si>
    <t>Excise taxes</t>
  </si>
  <si>
    <t>Estate and gift taxes</t>
  </si>
  <si>
    <t>Customs duties</t>
  </si>
  <si>
    <t>Other miscellaneous receipts</t>
  </si>
  <si>
    <t>Mandatory Outlays Projected in CBO's March 2012 Baseline</t>
  </si>
  <si>
    <t>Federal Debt Projected in CBO's March 2012 Baseline</t>
  </si>
  <si>
    <t>b. Comprises federal debt held by the public plus Treasury securities held by federal trust funds and other government accounts.</t>
  </si>
  <si>
    <r>
      <t>Gross Federal Debt</t>
    </r>
    <r>
      <rPr>
        <vertAlign val="superscript"/>
        <sz val="11"/>
        <rFont val="Arial"/>
        <family val="2"/>
      </rPr>
      <t>b</t>
    </r>
  </si>
  <si>
    <r>
      <t>Debt Subject to Limit</t>
    </r>
    <r>
      <rPr>
        <vertAlign val="superscript"/>
        <sz val="11"/>
        <rFont val="Arial"/>
        <family val="2"/>
      </rPr>
      <t>c</t>
    </r>
  </si>
  <si>
    <t>(As a percentage of GDP)</t>
  </si>
  <si>
    <t>Debt Held by the Public at the Beginning of the Year</t>
  </si>
  <si>
    <r>
      <t>Debt Held by the Public Excluding Financial Assets</t>
    </r>
    <r>
      <rPr>
        <vertAlign val="superscript"/>
        <sz val="11"/>
        <rFont val="Arial"/>
        <family val="2"/>
      </rPr>
      <t>a</t>
    </r>
  </si>
  <si>
    <t>Deficits Projected in CBO’s Baseline and Under an Alternative Fiscal Scenario</t>
  </si>
  <si>
    <t>CBO's March 2012 Baseline</t>
  </si>
  <si>
    <t>Alternative Fiscal Scenario</t>
  </si>
  <si>
    <t>Effect on revenues</t>
  </si>
  <si>
    <t>Effect on outlays</t>
  </si>
  <si>
    <t>a. Negative numbers indicate an increase in the deficit.</t>
  </si>
  <si>
    <r>
      <t>Effect on the deficit</t>
    </r>
    <r>
      <rPr>
        <vertAlign val="superscript"/>
        <sz val="11"/>
        <rFont val="Arial"/>
        <family val="2"/>
      </rPr>
      <t>a</t>
    </r>
  </si>
  <si>
    <t>Policy Alternatives That Affect the Tax Code</t>
  </si>
  <si>
    <t>Deficit: Alternative Fiscal Scenario Minus</t>
  </si>
  <si>
    <t>Notes: The alternative fiscal scenario incorporates the assumptions that all expiring tax provisions (other than the payroll tax reduction), including those that expired at the end of December 2011, are instead extended; that the alternative minimum tax is indexed for inflation after 2011 (starting at the 2011 exemption amount); that Medicare’s payment rates for physicians’ services are held constant at their current level; and that the automatic enforcement procedures specified by the Budget Control Act of 2011 do not take effect. Outlays under the alternative fiscal scenario also include the incremental interest costs associated with projected additional borrowing.</t>
  </si>
  <si>
    <t>n.a. = not applicable; GDP = gross domestic product.</t>
  </si>
  <si>
    <t>Discretionary Spending Projected in CBO’s Baseline</t>
  </si>
  <si>
    <t>Defense</t>
  </si>
  <si>
    <t xml:space="preserve">Increase discretionary appropriations </t>
  </si>
  <si>
    <t>at the rate of inflation</t>
  </si>
  <si>
    <t>n,a.</t>
  </si>
  <si>
    <t>Nondefense</t>
  </si>
  <si>
    <t>Total Discretionary</t>
  </si>
  <si>
    <t>All Discretionary Budget Authority</t>
  </si>
  <si>
    <t xml:space="preserve">All Discretionary Outlays </t>
  </si>
  <si>
    <t>a. Budget authority refers to the authority provided by law to incur financial obligations, which eventually result in outlays.</t>
  </si>
  <si>
    <t>b. For 2013, such adjustments include a sequestration of budgetary resources. For 2022, CBO assumed that discretionary funding will equal the caps for 2021, adjusted for inflation.</t>
  </si>
  <si>
    <r>
      <t>Adjustments to meet discretionary caps</t>
    </r>
    <r>
      <rPr>
        <vertAlign val="superscript"/>
        <sz val="11"/>
        <rFont val="Arial"/>
        <family val="2"/>
      </rPr>
      <t>b</t>
    </r>
  </si>
  <si>
    <r>
      <t>Budget Authority</t>
    </r>
    <r>
      <rPr>
        <b/>
        <vertAlign val="superscript"/>
        <sz val="11"/>
        <rFont val="Arial"/>
        <family val="2"/>
      </rPr>
      <t>a</t>
    </r>
  </si>
  <si>
    <t>Federal Interest Outlays Projected in CBO’s Baseline</t>
  </si>
  <si>
    <t>(Gross interest)</t>
  </si>
  <si>
    <t>Interest Received by Trust Funds</t>
  </si>
  <si>
    <t>Investment Income</t>
  </si>
  <si>
    <t>Net Interest Outlays</t>
  </si>
  <si>
    <t>a. Excludes interest costs on debt issued by agencies other than the Treasury (primarily the Tennessee Valley Authority).</t>
  </si>
  <si>
    <t>b. Mainly the Civil Service Retirement, Military Retirement, Medicare, and Unemployment Insurance Trust Funds.</t>
  </si>
  <si>
    <t>c. Primarily interest on loans to the public.</t>
  </si>
  <si>
    <t>d. Earnings on investments primarily by the National Railroad Retirement Investment Trust (NRRIT), an entity created to manage and invest assets of the Railroad Retirement program.</t>
  </si>
  <si>
    <r>
      <t>Interest on Treasury Debt Securities</t>
    </r>
    <r>
      <rPr>
        <vertAlign val="superscript"/>
        <sz val="11"/>
        <rFont val="Arial"/>
        <family val="2"/>
      </rPr>
      <t>a</t>
    </r>
  </si>
  <si>
    <r>
      <t>Other</t>
    </r>
    <r>
      <rPr>
        <vertAlign val="superscript"/>
        <sz val="11"/>
        <rFont val="Arial"/>
        <family val="2"/>
      </rPr>
      <t>b</t>
    </r>
  </si>
  <si>
    <r>
      <t>Other Interest</t>
    </r>
    <r>
      <rPr>
        <vertAlign val="superscript"/>
        <sz val="11"/>
        <rFont val="Arial"/>
        <family val="2"/>
      </rPr>
      <t>c</t>
    </r>
  </si>
  <si>
    <r>
      <t>(Non-Treasury holdings)</t>
    </r>
    <r>
      <rPr>
        <vertAlign val="superscript"/>
        <sz val="11"/>
        <rFont val="Arial"/>
        <family val="2"/>
      </rPr>
      <t>d</t>
    </r>
  </si>
  <si>
    <t>Budget Projections in CBO's March 2012 Baseline</t>
  </si>
  <si>
    <r>
      <t xml:space="preserve">These tables supplement information in </t>
    </r>
    <r>
      <rPr>
        <i/>
        <sz val="12"/>
        <color theme="3"/>
        <rFont val="Arial"/>
        <family val="2"/>
      </rPr>
      <t>Updated Budget Projections: Fiscal Years 2012 to 2022</t>
    </r>
    <r>
      <rPr>
        <sz val="12"/>
        <rFont val="Arial"/>
        <family val="2"/>
      </rPr>
      <t xml:space="preserve"> (March 2012).</t>
    </r>
  </si>
  <si>
    <r>
      <t xml:space="preserve">This table supplements information in </t>
    </r>
    <r>
      <rPr>
        <i/>
        <sz val="11"/>
        <color theme="3"/>
        <rFont val="Arial"/>
        <family val="2"/>
      </rPr>
      <t>Updated Budget Projections: Fiscal Years 2012 to 2022</t>
    </r>
    <r>
      <rPr>
        <sz val="11"/>
        <rFont val="Arial"/>
        <family val="2"/>
      </rPr>
      <t xml:space="preserve"> (March 2012).</t>
    </r>
  </si>
  <si>
    <t>MERHCF = Department of Defense Medicare-Eligible Retiree Health Care Fund (including TRICARE for Life).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</si>
</sst>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0.000"/>
    <numFmt numFmtId="165" formatCode="0.0"/>
    <numFmt numFmtId="166" formatCode="0.0%"/>
    <numFmt numFmtId="167" formatCode="0.000"/>
    <numFmt numFmtId="168" formatCode="dd\-mmm\-yy"/>
    <numFmt numFmtId="169" formatCode="hh:mm\ AM/PM"/>
    <numFmt numFmtId="170" formatCode="#,##0.0"/>
    <numFmt numFmtId="171" formatCode="0.000_)"/>
    <numFmt numFmtId="172" formatCode="0.0_)"/>
  </numFmts>
  <fonts count="22" x14ac:knownFonts="1">
    <font>
      <sz val="12"/>
      <name val="Arial"/>
    </font>
    <font>
      <sz val="10"/>
      <name val="Arial"/>
      <family val="2"/>
    </font>
    <font>
      <sz val="10"/>
      <name val="Arial"/>
      <family val="2"/>
    </font>
    <font>
      <sz val="9"/>
      <name val="Arial Narrow"/>
      <family val="2"/>
    </font>
    <font>
      <sz val="12"/>
      <name val="Arial"/>
      <family val="2"/>
    </font>
    <font>
      <b/>
      <sz val="12"/>
      <name val="Arial"/>
      <family val="2"/>
    </font>
    <font>
      <b/>
      <sz val="11"/>
      <name val="Arial"/>
      <family val="2"/>
    </font>
    <font>
      <sz val="11"/>
      <name val="Arial"/>
      <family val="2"/>
    </font>
    <font>
      <b/>
      <i/>
      <sz val="11"/>
      <name val="Arial"/>
      <family val="2"/>
    </font>
    <font>
      <u/>
      <sz val="11"/>
      <name val="Arial"/>
      <family val="2"/>
    </font>
    <font>
      <vertAlign val="superscript"/>
      <sz val="11"/>
      <name val="Arial"/>
      <family val="2"/>
    </font>
    <font>
      <sz val="11"/>
      <color indexed="8"/>
      <name val="Arial"/>
      <family val="2"/>
    </font>
    <font>
      <sz val="11"/>
      <color indexed="10"/>
      <name val="Arial"/>
      <family val="2"/>
    </font>
    <font>
      <sz val="11"/>
      <color indexed="12"/>
      <name val="Arial"/>
      <family val="2"/>
    </font>
    <font>
      <b/>
      <sz val="11"/>
      <color indexed="8"/>
      <name val="Arial"/>
      <family val="2"/>
    </font>
    <font>
      <sz val="10"/>
      <name val="Times New Roman"/>
      <family val="1"/>
    </font>
    <font>
      <i/>
      <sz val="11"/>
      <name val="Arial"/>
      <family val="2"/>
    </font>
    <font>
      <b/>
      <vertAlign val="superscript"/>
      <sz val="11"/>
      <name val="Arial"/>
      <family val="2"/>
    </font>
    <font>
      <sz val="11"/>
      <color rgb="FFFF0000"/>
      <name val="Arial"/>
      <family val="2"/>
    </font>
    <font>
      <u/>
      <sz val="12"/>
      <color theme="10"/>
      <name val="Arial"/>
      <family val="2"/>
    </font>
    <font>
      <i/>
      <sz val="12"/>
      <color theme="3"/>
      <name val="Arial"/>
      <family val="2"/>
    </font>
    <font>
      <i/>
      <sz val="11"/>
      <color theme="3"/>
      <name val="Arial"/>
      <family val="2"/>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8"/>
      </top>
      <bottom/>
      <diagonal/>
    </border>
    <border>
      <left/>
      <right/>
      <top style="thin">
        <color indexed="64"/>
      </top>
      <bottom/>
      <diagonal/>
    </border>
    <border>
      <left/>
      <right/>
      <top style="thin">
        <color indexed="64"/>
      </top>
      <bottom style="thin">
        <color indexed="64"/>
      </bottom>
      <diagonal/>
    </border>
  </borders>
  <cellStyleXfs count="6">
    <xf numFmtId="0" fontId="0" fillId="0" borderId="0"/>
    <xf numFmtId="43" fontId="2" fillId="0" borderId="0" applyFont="0" applyFill="0" applyBorder="0" applyAlignment="0" applyProtection="0"/>
    <xf numFmtId="0" fontId="1" fillId="0" borderId="0"/>
    <xf numFmtId="0" fontId="15" fillId="0" borderId="0"/>
    <xf numFmtId="9" fontId="2" fillId="0" borderId="0" applyFont="0" applyFill="0" applyBorder="0" applyAlignment="0" applyProtection="0"/>
    <xf numFmtId="0" fontId="19" fillId="0" borderId="0" applyNumberFormat="0" applyFill="0" applyBorder="0" applyAlignment="0" applyProtection="0"/>
  </cellStyleXfs>
  <cellXfs count="207">
    <xf numFmtId="0" fontId="0" fillId="0" borderId="0" xfId="0"/>
    <xf numFmtId="0" fontId="3" fillId="0" borderId="0" xfId="0" applyNumberFormat="1" applyFont="1" applyAlignment="1"/>
    <xf numFmtId="0" fontId="5" fillId="0" borderId="0" xfId="0" applyFont="1"/>
    <xf numFmtId="0" fontId="4" fillId="0" borderId="0" xfId="0" applyFont="1"/>
    <xf numFmtId="0" fontId="6" fillId="0" borderId="0" xfId="0" applyNumberFormat="1" applyFont="1" applyBorder="1" applyAlignment="1"/>
    <xf numFmtId="0" fontId="7" fillId="0" borderId="0" xfId="0" applyFont="1" applyAlignment="1"/>
    <xf numFmtId="0" fontId="6" fillId="0" borderId="0" xfId="0" applyNumberFormat="1" applyFont="1" applyAlignment="1"/>
    <xf numFmtId="0" fontId="6" fillId="0" borderId="0" xfId="0" applyFont="1" applyBorder="1" applyAlignment="1"/>
    <xf numFmtId="0" fontId="7" fillId="0" borderId="0" xfId="0" applyNumberFormat="1" applyFont="1" applyAlignment="1"/>
    <xf numFmtId="0" fontId="8" fillId="0" borderId="0" xfId="0" applyNumberFormat="1" applyFont="1" applyBorder="1" applyAlignment="1"/>
    <xf numFmtId="0" fontId="6" fillId="0" borderId="0" xfId="0" applyNumberFormat="1" applyFont="1" applyAlignment="1">
      <alignment horizontal="right"/>
    </xf>
    <xf numFmtId="0" fontId="7" fillId="0" borderId="0" xfId="0" applyNumberFormat="1" applyFont="1" applyBorder="1" applyAlignment="1"/>
    <xf numFmtId="0" fontId="7" fillId="0" borderId="0" xfId="0" applyNumberFormat="1" applyFont="1" applyBorder="1" applyAlignment="1">
      <alignment horizontal="left"/>
    </xf>
    <xf numFmtId="0" fontId="7" fillId="0" borderId="0" xfId="0" applyFont="1" applyBorder="1" applyAlignment="1"/>
    <xf numFmtId="3" fontId="7" fillId="0" borderId="0" xfId="0" applyNumberFormat="1" applyFont="1" applyBorder="1" applyAlignment="1">
      <alignment horizontal="right"/>
    </xf>
    <xf numFmtId="3" fontId="9" fillId="0" borderId="0" xfId="0" applyNumberFormat="1" applyFont="1" applyAlignment="1"/>
    <xf numFmtId="0" fontId="9" fillId="0" borderId="0" xfId="0" applyNumberFormat="1" applyFont="1" applyAlignment="1"/>
    <xf numFmtId="3" fontId="6" fillId="0" borderId="0" xfId="0" applyNumberFormat="1" applyFont="1" applyAlignment="1">
      <alignment horizontal="right"/>
    </xf>
    <xf numFmtId="3" fontId="7" fillId="0" borderId="0" xfId="0" applyNumberFormat="1" applyFont="1" applyAlignment="1"/>
    <xf numFmtId="3" fontId="6" fillId="0" borderId="0" xfId="0" applyNumberFormat="1" applyFont="1" applyBorder="1" applyAlignment="1">
      <alignment horizontal="right"/>
    </xf>
    <xf numFmtId="3" fontId="6" fillId="0" borderId="0" xfId="0" applyNumberFormat="1" applyFont="1" applyAlignment="1"/>
    <xf numFmtId="3" fontId="7" fillId="0" borderId="0" xfId="0" applyNumberFormat="1" applyFont="1" applyAlignment="1">
      <alignment horizontal="right"/>
    </xf>
    <xf numFmtId="164" fontId="7" fillId="0" borderId="0" xfId="0" applyNumberFormat="1" applyFont="1" applyAlignment="1"/>
    <xf numFmtId="0" fontId="6" fillId="0" borderId="0" xfId="0" applyNumberFormat="1" applyFont="1" applyAlignment="1">
      <alignment horizontal="center"/>
    </xf>
    <xf numFmtId="165" fontId="7" fillId="0" borderId="0" xfId="0" applyNumberFormat="1" applyFont="1" applyAlignment="1"/>
    <xf numFmtId="165" fontId="7" fillId="0" borderId="0" xfId="0" applyNumberFormat="1" applyFont="1" applyAlignment="1">
      <alignment horizontal="right"/>
    </xf>
    <xf numFmtId="0" fontId="7" fillId="0" borderId="1" xfId="0" applyNumberFormat="1" applyFont="1" applyBorder="1" applyAlignment="1"/>
    <xf numFmtId="165" fontId="7" fillId="0" borderId="2" xfId="0" applyNumberFormat="1" applyFont="1" applyBorder="1" applyAlignment="1"/>
    <xf numFmtId="0" fontId="7" fillId="0" borderId="2" xfId="0" applyNumberFormat="1" applyFont="1" applyBorder="1" applyAlignment="1"/>
    <xf numFmtId="0" fontId="7" fillId="0" borderId="0" xfId="0" applyNumberFormat="1" applyFont="1" applyAlignment="1">
      <alignment wrapText="1"/>
    </xf>
    <xf numFmtId="0" fontId="7" fillId="0" borderId="1" xfId="0" applyFont="1" applyBorder="1" applyAlignment="1"/>
    <xf numFmtId="0" fontId="7" fillId="0" borderId="0" xfId="0" applyNumberFormat="1" applyFont="1" applyAlignment="1">
      <alignment horizontal="left"/>
    </xf>
    <xf numFmtId="0" fontId="7" fillId="0" borderId="0" xfId="0" applyNumberFormat="1" applyFont="1" applyAlignment="1">
      <alignment horizontal="left" wrapText="1"/>
    </xf>
    <xf numFmtId="0" fontId="7" fillId="0" borderId="0" xfId="0" applyNumberFormat="1" applyFont="1" applyAlignment="1">
      <alignment horizontal="fill"/>
    </xf>
    <xf numFmtId="0" fontId="7" fillId="0" borderId="0" xfId="0" applyNumberFormat="1" applyFont="1" applyBorder="1" applyAlignment="1">
      <alignment horizontal="right"/>
    </xf>
    <xf numFmtId="0" fontId="7" fillId="0" borderId="0" xfId="0" applyNumberFormat="1" applyFont="1" applyAlignment="1">
      <alignment horizontal="right"/>
    </xf>
    <xf numFmtId="1" fontId="7" fillId="0" borderId="1" xfId="0" applyNumberFormat="1" applyFont="1" applyBorder="1" applyAlignment="1" applyProtection="1">
      <protection locked="0"/>
    </xf>
    <xf numFmtId="1" fontId="7" fillId="0" borderId="1" xfId="0" applyNumberFormat="1" applyFont="1" applyBorder="1" applyAlignment="1"/>
    <xf numFmtId="1" fontId="7" fillId="0" borderId="1" xfId="0" applyNumberFormat="1" applyFont="1" applyBorder="1" applyAlignment="1">
      <alignment horizontal="right"/>
    </xf>
    <xf numFmtId="0" fontId="7" fillId="0" borderId="3" xfId="0" applyNumberFormat="1" applyFont="1" applyBorder="1" applyAlignment="1"/>
    <xf numFmtId="0" fontId="7" fillId="0" borderId="3" xfId="0" applyNumberFormat="1" applyFont="1" applyBorder="1" applyAlignment="1">
      <alignment horizontal="fill"/>
    </xf>
    <xf numFmtId="0" fontId="6" fillId="0" borderId="0" xfId="0" applyFont="1" applyAlignment="1"/>
    <xf numFmtId="169" fontId="7" fillId="0" borderId="0" xfId="0" applyNumberFormat="1" applyFont="1" applyBorder="1" applyAlignment="1"/>
    <xf numFmtId="1" fontId="6" fillId="0" borderId="0" xfId="0" applyNumberFormat="1" applyFont="1" applyAlignment="1"/>
    <xf numFmtId="0" fontId="6" fillId="0" borderId="0" xfId="0" applyFont="1" applyBorder="1" applyAlignment="1">
      <alignment horizontal="center"/>
    </xf>
    <xf numFmtId="3" fontId="7" fillId="0" borderId="0" xfId="0" applyNumberFormat="1" applyFont="1"/>
    <xf numFmtId="43" fontId="7" fillId="0" borderId="0" xfId="1" applyFont="1" applyAlignment="1"/>
    <xf numFmtId="3" fontId="6" fillId="0" borderId="0" xfId="0" applyNumberFormat="1" applyFont="1"/>
    <xf numFmtId="165" fontId="7" fillId="0" borderId="0" xfId="0" applyNumberFormat="1" applyFont="1" applyBorder="1" applyAlignment="1" applyProtection="1">
      <protection locked="0"/>
    </xf>
    <xf numFmtId="166" fontId="11" fillId="0" borderId="0" xfId="0" applyNumberFormat="1" applyFont="1" applyAlignment="1"/>
    <xf numFmtId="0" fontId="12" fillId="0" borderId="0" xfId="0" applyNumberFormat="1" applyFont="1" applyAlignment="1"/>
    <xf numFmtId="0" fontId="11" fillId="0" borderId="0" xfId="0" applyNumberFormat="1" applyFont="1" applyAlignment="1"/>
    <xf numFmtId="3" fontId="11" fillId="0" borderId="0" xfId="0" applyNumberFormat="1" applyFont="1" applyAlignment="1"/>
    <xf numFmtId="166" fontId="7" fillId="0" borderId="0" xfId="0" applyNumberFormat="1" applyFont="1"/>
    <xf numFmtId="165" fontId="7" fillId="0" borderId="0" xfId="0" applyNumberFormat="1" applyFont="1" applyAlignment="1" applyProtection="1">
      <protection locked="0"/>
    </xf>
    <xf numFmtId="170" fontId="7" fillId="0" borderId="0" xfId="0" applyNumberFormat="1" applyFont="1" applyAlignment="1"/>
    <xf numFmtId="165" fontId="9" fillId="0" borderId="0" xfId="0" applyNumberFormat="1" applyFont="1" applyAlignment="1"/>
    <xf numFmtId="170" fontId="6" fillId="0" borderId="0" xfId="0" applyNumberFormat="1" applyFont="1" applyAlignment="1"/>
    <xf numFmtId="165" fontId="6" fillId="0" borderId="0" xfId="0" applyNumberFormat="1" applyFont="1" applyAlignment="1"/>
    <xf numFmtId="170" fontId="7" fillId="0" borderId="0" xfId="0" applyNumberFormat="1" applyFont="1" applyAlignment="1">
      <alignment horizontal="right"/>
    </xf>
    <xf numFmtId="0" fontId="7" fillId="0" borderId="1" xfId="0" applyNumberFormat="1" applyFont="1" applyBorder="1" applyAlignment="1">
      <alignment horizontal="fill"/>
    </xf>
    <xf numFmtId="0" fontId="7" fillId="0" borderId="0" xfId="0" applyNumberFormat="1" applyFont="1" applyBorder="1" applyAlignment="1">
      <alignment horizontal="fill"/>
    </xf>
    <xf numFmtId="0" fontId="7" fillId="0" borderId="1" xfId="0" applyNumberFormat="1" applyFont="1" applyBorder="1" applyAlignment="1">
      <alignment horizontal="left" wrapText="1"/>
    </xf>
    <xf numFmtId="14" fontId="7" fillId="0" borderId="0" xfId="0" applyNumberFormat="1" applyFont="1" applyAlignment="1"/>
    <xf numFmtId="0" fontId="13" fillId="0" borderId="0" xfId="0" applyNumberFormat="1" applyFont="1" applyAlignment="1"/>
    <xf numFmtId="0" fontId="10" fillId="0" borderId="0" xfId="0" applyNumberFormat="1" applyFont="1" applyAlignment="1"/>
    <xf numFmtId="0" fontId="10" fillId="0" borderId="0" xfId="0" applyNumberFormat="1" applyFont="1" applyAlignment="1">
      <alignment horizontal="fill"/>
    </xf>
    <xf numFmtId="0" fontId="10" fillId="0" borderId="0" xfId="0" applyFont="1" applyAlignment="1">
      <alignment horizontal="fill"/>
    </xf>
    <xf numFmtId="0" fontId="7" fillId="0" borderId="0" xfId="0" applyFont="1" applyAlignment="1">
      <alignment horizontal="right"/>
    </xf>
    <xf numFmtId="1" fontId="7" fillId="0" borderId="0" xfId="0" applyNumberFormat="1" applyFont="1" applyAlignment="1">
      <alignment horizontal="right"/>
    </xf>
    <xf numFmtId="0" fontId="10" fillId="0" borderId="0" xfId="0" applyFont="1" applyAlignment="1">
      <alignment horizontal="right"/>
    </xf>
    <xf numFmtId="0" fontId="10" fillId="0" borderId="0" xfId="0" applyNumberFormat="1" applyFont="1" applyAlignment="1">
      <alignment horizontal="right"/>
    </xf>
    <xf numFmtId="168" fontId="7" fillId="0" borderId="1" xfId="0" applyNumberFormat="1" applyFont="1" applyBorder="1" applyAlignment="1"/>
    <xf numFmtId="0" fontId="10" fillId="0" borderId="3" xfId="0" applyNumberFormat="1" applyFont="1" applyBorder="1" applyAlignment="1"/>
    <xf numFmtId="0" fontId="10" fillId="0" borderId="3" xfId="0" applyNumberFormat="1" applyFont="1" applyBorder="1" applyAlignment="1">
      <alignment horizontal="fill"/>
    </xf>
    <xf numFmtId="0" fontId="10" fillId="0" borderId="3" xfId="0" applyFont="1" applyBorder="1" applyAlignment="1">
      <alignment horizontal="fill"/>
    </xf>
    <xf numFmtId="167" fontId="6" fillId="0" borderId="0" xfId="0" applyNumberFormat="1" applyFont="1" applyAlignment="1"/>
    <xf numFmtId="167" fontId="6" fillId="0" borderId="0" xfId="0" applyNumberFormat="1" applyFont="1" applyBorder="1" applyAlignment="1"/>
    <xf numFmtId="167" fontId="7" fillId="0" borderId="0" xfId="0" applyNumberFormat="1" applyFont="1" applyBorder="1" applyAlignment="1">
      <alignment horizontal="left"/>
    </xf>
    <xf numFmtId="167" fontId="7" fillId="0" borderId="0" xfId="0" applyNumberFormat="1" applyFont="1" applyAlignment="1"/>
    <xf numFmtId="1" fontId="7" fillId="0" borderId="3" xfId="0" applyNumberFormat="1" applyFont="1" applyBorder="1" applyAlignment="1">
      <alignment horizontal="fill"/>
    </xf>
    <xf numFmtId="1" fontId="7" fillId="0" borderId="0" xfId="0" applyNumberFormat="1" applyFont="1" applyAlignment="1"/>
    <xf numFmtId="167" fontId="7" fillId="0" borderId="0" xfId="0" applyNumberFormat="1" applyFont="1" applyAlignment="1">
      <alignment horizontal="right"/>
    </xf>
    <xf numFmtId="168" fontId="7" fillId="0" borderId="0" xfId="0" applyNumberFormat="1" applyFont="1" applyBorder="1" applyAlignment="1"/>
    <xf numFmtId="1" fontId="7" fillId="0" borderId="0" xfId="0" applyNumberFormat="1" applyFont="1" applyBorder="1" applyAlignment="1"/>
    <xf numFmtId="1" fontId="7" fillId="0" borderId="0" xfId="0" applyNumberFormat="1" applyFont="1" applyBorder="1" applyAlignment="1">
      <alignment horizontal="right"/>
    </xf>
    <xf numFmtId="0" fontId="7" fillId="0" borderId="0" xfId="0" applyNumberFormat="1" applyFont="1" applyAlignment="1" applyProtection="1"/>
    <xf numFmtId="0" fontId="7" fillId="0" borderId="0" xfId="0" applyNumberFormat="1" applyFont="1" applyBorder="1" applyAlignment="1" applyProtection="1"/>
    <xf numFmtId="3" fontId="11" fillId="0" borderId="0" xfId="0" applyNumberFormat="1" applyFont="1" applyAlignment="1" applyProtection="1">
      <protection locked="0"/>
    </xf>
    <xf numFmtId="0" fontId="7" fillId="0" borderId="0" xfId="0" applyNumberFormat="1" applyFont="1" applyAlignment="1" applyProtection="1">
      <alignment horizontal="left"/>
    </xf>
    <xf numFmtId="167" fontId="7" fillId="0" borderId="0" xfId="0" applyNumberFormat="1" applyFont="1" applyBorder="1" applyAlignment="1"/>
    <xf numFmtId="0" fontId="7" fillId="0" borderId="0" xfId="0" applyNumberFormat="1" applyFont="1" applyFill="1" applyAlignment="1" applyProtection="1"/>
    <xf numFmtId="0" fontId="7" fillId="0" borderId="0" xfId="0" applyNumberFormat="1" applyFont="1" applyFill="1" applyBorder="1" applyAlignment="1" applyProtection="1"/>
    <xf numFmtId="0" fontId="7" fillId="0" borderId="0" xfId="0" applyNumberFormat="1" applyFont="1" applyBorder="1" applyAlignment="1" applyProtection="1">
      <alignment horizontal="left"/>
    </xf>
    <xf numFmtId="0" fontId="6" fillId="0" borderId="0" xfId="0" applyNumberFormat="1" applyFont="1" applyBorder="1" applyAlignment="1" applyProtection="1"/>
    <xf numFmtId="0" fontId="6" fillId="0" borderId="0" xfId="0" applyNumberFormat="1" applyFont="1" applyAlignment="1" applyProtection="1"/>
    <xf numFmtId="3" fontId="14" fillId="0" borderId="0" xfId="0" applyNumberFormat="1" applyFont="1" applyAlignment="1" applyProtection="1">
      <protection locked="0"/>
    </xf>
    <xf numFmtId="167" fontId="7" fillId="0" borderId="2" xfId="0" applyNumberFormat="1" applyFont="1" applyBorder="1" applyAlignment="1"/>
    <xf numFmtId="167" fontId="7" fillId="0" borderId="0" xfId="0" applyNumberFormat="1" applyFont="1" applyBorder="1" applyAlignment="1">
      <alignment vertical="center"/>
    </xf>
    <xf numFmtId="0" fontId="7" fillId="0" borderId="0" xfId="0" applyFont="1" applyBorder="1" applyAlignment="1">
      <alignment vertical="center"/>
    </xf>
    <xf numFmtId="164" fontId="7" fillId="0" borderId="0" xfId="0" applyNumberFormat="1" applyFont="1" applyBorder="1" applyAlignment="1">
      <alignment vertical="center"/>
    </xf>
    <xf numFmtId="0" fontId="7" fillId="0" borderId="0" xfId="0" applyNumberFormat="1" applyFont="1" applyBorder="1" applyAlignment="1">
      <alignment vertical="center"/>
    </xf>
    <xf numFmtId="0" fontId="7" fillId="0" borderId="0" xfId="0" applyFont="1" applyBorder="1" applyAlignment="1">
      <alignment horizontal="left" vertical="center"/>
    </xf>
    <xf numFmtId="167" fontId="7" fillId="0" borderId="0" xfId="0" applyNumberFormat="1" applyFont="1" applyBorder="1" applyAlignment="1">
      <alignment horizontal="left" vertical="center"/>
    </xf>
    <xf numFmtId="167" fontId="7" fillId="0" borderId="0" xfId="0" applyNumberFormat="1" applyFont="1" applyBorder="1" applyAlignment="1">
      <alignment vertical="center" wrapText="1"/>
    </xf>
    <xf numFmtId="167" fontId="7" fillId="0" borderId="1" xfId="0" applyNumberFormat="1" applyFont="1" applyBorder="1" applyAlignment="1"/>
    <xf numFmtId="0" fontId="7" fillId="0" borderId="1" xfId="0" applyNumberFormat="1" applyFont="1" applyBorder="1" applyAlignment="1" applyProtection="1"/>
    <xf numFmtId="171" fontId="6" fillId="0" borderId="0" xfId="3" applyNumberFormat="1" applyFont="1" applyBorder="1" applyProtection="1"/>
    <xf numFmtId="0" fontId="7" fillId="0" borderId="0" xfId="3" applyFont="1" applyBorder="1" applyAlignment="1">
      <alignment horizontal="centerContinuous"/>
    </xf>
    <xf numFmtId="0" fontId="7" fillId="0" borderId="0" xfId="3" applyFont="1" applyBorder="1" applyAlignment="1" applyProtection="1">
      <alignment horizontal="centerContinuous"/>
    </xf>
    <xf numFmtId="0" fontId="11" fillId="0" borderId="0" xfId="3" applyFont="1" applyBorder="1" applyAlignment="1" applyProtection="1">
      <alignment horizontal="centerContinuous"/>
    </xf>
    <xf numFmtId="172" fontId="7" fillId="0" borderId="0" xfId="3" applyNumberFormat="1" applyFont="1" applyBorder="1" applyAlignment="1" applyProtection="1">
      <alignment horizontal="centerContinuous"/>
    </xf>
    <xf numFmtId="0" fontId="7" fillId="0" borderId="0" xfId="3" applyFont="1" applyBorder="1"/>
    <xf numFmtId="171" fontId="6" fillId="0" borderId="3" xfId="3" applyNumberFormat="1" applyFont="1" applyBorder="1" applyProtection="1"/>
    <xf numFmtId="0" fontId="6" fillId="0" borderId="3" xfId="3" applyFont="1" applyBorder="1" applyProtection="1"/>
    <xf numFmtId="171" fontId="7" fillId="0" borderId="0" xfId="3" applyNumberFormat="1" applyFont="1" applyBorder="1" applyProtection="1"/>
    <xf numFmtId="0" fontId="7" fillId="0" borderId="0" xfId="3" applyFont="1" applyAlignment="1">
      <alignment horizontal="right"/>
    </xf>
    <xf numFmtId="0" fontId="7" fillId="0" borderId="0" xfId="3" applyFont="1" applyBorder="1" applyProtection="1"/>
    <xf numFmtId="0" fontId="7" fillId="0" borderId="0" xfId="3" applyFont="1" applyBorder="1" applyAlignment="1" applyProtection="1">
      <alignment horizontal="right"/>
    </xf>
    <xf numFmtId="171" fontId="7" fillId="0" borderId="1" xfId="3" applyNumberFormat="1" applyFont="1" applyBorder="1" applyProtection="1"/>
    <xf numFmtId="0" fontId="7" fillId="0" borderId="1" xfId="3" applyFont="1" applyBorder="1" applyProtection="1"/>
    <xf numFmtId="0" fontId="7" fillId="0" borderId="1" xfId="3" applyFont="1" applyBorder="1" applyAlignment="1" applyProtection="1">
      <alignment horizontal="right"/>
    </xf>
    <xf numFmtId="3" fontId="7" fillId="0" borderId="3" xfId="3" applyNumberFormat="1" applyFont="1" applyBorder="1" applyAlignment="1" applyProtection="1"/>
    <xf numFmtId="3" fontId="7" fillId="0" borderId="0" xfId="3" applyNumberFormat="1" applyFont="1" applyBorder="1" applyProtection="1"/>
    <xf numFmtId="3" fontId="7" fillId="0" borderId="0" xfId="3" applyNumberFormat="1" applyFont="1" applyBorder="1"/>
    <xf numFmtId="3" fontId="7" fillId="0" borderId="0" xfId="3" applyNumberFormat="1" applyFont="1" applyBorder="1" applyAlignment="1" applyProtection="1"/>
    <xf numFmtId="0" fontId="7" fillId="0" borderId="0" xfId="0" applyFont="1"/>
    <xf numFmtId="3" fontId="7" fillId="0" borderId="0" xfId="3" applyNumberFormat="1" applyFont="1" applyBorder="1" applyAlignment="1" applyProtection="1">
      <alignment horizontal="left"/>
    </xf>
    <xf numFmtId="3" fontId="7" fillId="0" borderId="0" xfId="3" applyNumberFormat="1" applyFont="1" applyBorder="1" applyAlignment="1" applyProtection="1">
      <alignment horizontal="left" indent="1"/>
    </xf>
    <xf numFmtId="3" fontId="7" fillId="0" borderId="0" xfId="0" applyNumberFormat="1" applyFont="1" applyBorder="1" applyAlignment="1"/>
    <xf numFmtId="3" fontId="7" fillId="0" borderId="0" xfId="0" applyNumberFormat="1" applyFont="1" applyBorder="1" applyAlignment="1">
      <alignment horizontal="left"/>
    </xf>
    <xf numFmtId="3" fontId="7" fillId="0" borderId="0" xfId="3" applyNumberFormat="1" applyFont="1" applyBorder="1" applyAlignment="1" applyProtection="1">
      <alignment horizontal="right"/>
    </xf>
    <xf numFmtId="3" fontId="6" fillId="0" borderId="0" xfId="3" applyNumberFormat="1" applyFont="1" applyBorder="1" applyAlignment="1" applyProtection="1"/>
    <xf numFmtId="3" fontId="6" fillId="0" borderId="0" xfId="0" applyNumberFormat="1" applyFont="1" applyBorder="1" applyAlignment="1"/>
    <xf numFmtId="0" fontId="6" fillId="0" borderId="0" xfId="3" applyFont="1" applyBorder="1"/>
    <xf numFmtId="0" fontId="7" fillId="0" borderId="0" xfId="3" applyFont="1"/>
    <xf numFmtId="3" fontId="6" fillId="0" borderId="0" xfId="3" applyNumberFormat="1" applyFont="1" applyBorder="1" applyProtection="1"/>
    <xf numFmtId="3" fontId="7" fillId="0" borderId="1" xfId="3" applyNumberFormat="1" applyFont="1" applyBorder="1" applyProtection="1"/>
    <xf numFmtId="0" fontId="7" fillId="0" borderId="1" xfId="3" applyFont="1" applyBorder="1"/>
    <xf numFmtId="3" fontId="7" fillId="0" borderId="1" xfId="3" applyNumberFormat="1" applyFont="1" applyBorder="1" applyAlignment="1" applyProtection="1"/>
    <xf numFmtId="170" fontId="7" fillId="0" borderId="0" xfId="0" applyNumberFormat="1" applyFont="1"/>
    <xf numFmtId="0" fontId="7" fillId="0" borderId="1" xfId="0" applyFont="1" applyBorder="1"/>
    <xf numFmtId="165" fontId="6" fillId="0" borderId="0" xfId="0" applyNumberFormat="1" applyFont="1" applyBorder="1"/>
    <xf numFmtId="0" fontId="18" fillId="0" borderId="0" xfId="0" applyNumberFormat="1" applyFont="1" applyAlignment="1"/>
    <xf numFmtId="1" fontId="6" fillId="0" borderId="0" xfId="0" applyNumberFormat="1" applyFont="1"/>
    <xf numFmtId="1" fontId="6" fillId="0" borderId="0" xfId="0" applyNumberFormat="1" applyFont="1" applyProtection="1">
      <protection locked="0"/>
    </xf>
    <xf numFmtId="165" fontId="6" fillId="0" borderId="0" xfId="0" applyNumberFormat="1" applyFont="1" applyBorder="1" applyAlignment="1"/>
    <xf numFmtId="1" fontId="6" fillId="0" borderId="0" xfId="0" applyNumberFormat="1" applyFont="1" applyBorder="1"/>
    <xf numFmtId="3" fontId="7" fillId="0" borderId="0" xfId="0" applyNumberFormat="1" applyFont="1" applyAlignment="1" applyProtection="1">
      <protection locked="0"/>
    </xf>
    <xf numFmtId="1" fontId="7" fillId="0" borderId="2" xfId="0" applyNumberFormat="1" applyFont="1" applyBorder="1" applyAlignment="1"/>
    <xf numFmtId="3" fontId="7" fillId="0" borderId="2" xfId="0" applyNumberFormat="1" applyFont="1" applyBorder="1" applyAlignment="1"/>
    <xf numFmtId="165" fontId="7" fillId="0" borderId="0" xfId="0" applyNumberFormat="1" applyFont="1"/>
    <xf numFmtId="165" fontId="7" fillId="0" borderId="0" xfId="0" applyNumberFormat="1" applyFont="1" applyBorder="1" applyAlignment="1">
      <alignment horizontal="fill"/>
    </xf>
    <xf numFmtId="165" fontId="7" fillId="0" borderId="0" xfId="0" applyNumberFormat="1" applyFont="1" applyBorder="1" applyAlignment="1">
      <alignment horizontal="left" vertical="top"/>
    </xf>
    <xf numFmtId="1" fontId="7" fillId="0" borderId="1" xfId="0" applyNumberFormat="1" applyFont="1" applyBorder="1"/>
    <xf numFmtId="1" fontId="7" fillId="0" borderId="1" xfId="0" applyNumberFormat="1" applyFont="1" applyBorder="1" applyAlignment="1" applyProtection="1">
      <alignment horizontal="right"/>
      <protection locked="0"/>
    </xf>
    <xf numFmtId="168" fontId="7" fillId="0" borderId="3" xfId="0" applyNumberFormat="1" applyFont="1" applyBorder="1"/>
    <xf numFmtId="1" fontId="7" fillId="0" borderId="3" xfId="0" applyNumberFormat="1" applyFont="1" applyBorder="1" applyAlignment="1">
      <alignment horizontal="right"/>
    </xf>
    <xf numFmtId="1" fontId="7" fillId="0" borderId="3" xfId="0" applyNumberFormat="1" applyFont="1" applyBorder="1"/>
    <xf numFmtId="3" fontId="7" fillId="0" borderId="1" xfId="0" applyNumberFormat="1" applyFont="1" applyBorder="1"/>
    <xf numFmtId="3" fontId="7" fillId="0" borderId="1" xfId="0" applyNumberFormat="1" applyFont="1" applyBorder="1" applyAlignment="1">
      <alignment horizontal="right"/>
    </xf>
    <xf numFmtId="1" fontId="7" fillId="0" borderId="0" xfId="0" applyNumberFormat="1" applyFont="1" applyBorder="1"/>
    <xf numFmtId="1" fontId="7" fillId="0" borderId="0" xfId="0" applyNumberFormat="1" applyFont="1" applyBorder="1" applyAlignment="1" applyProtection="1">
      <alignment horizontal="right"/>
      <protection locked="0"/>
    </xf>
    <xf numFmtId="3" fontId="7" fillId="0" borderId="3" xfId="0" applyNumberFormat="1" applyFont="1" applyBorder="1"/>
    <xf numFmtId="1" fontId="7" fillId="0" borderId="0" xfId="0" applyNumberFormat="1" applyFont="1" applyBorder="1" applyAlignment="1" applyProtection="1">
      <protection locked="0"/>
    </xf>
    <xf numFmtId="0" fontId="7" fillId="0" borderId="0" xfId="0" applyFont="1" applyBorder="1"/>
    <xf numFmtId="0" fontId="7" fillId="0" borderId="1" xfId="0" applyFont="1" applyBorder="1" applyAlignment="1">
      <alignment horizontal="right"/>
    </xf>
    <xf numFmtId="0" fontId="7" fillId="0" borderId="0" xfId="0" applyFont="1" applyAlignment="1">
      <alignment horizontal="center"/>
    </xf>
    <xf numFmtId="3" fontId="7" fillId="0" borderId="0" xfId="0" applyNumberFormat="1" applyFont="1" applyAlignment="1">
      <alignment horizontal="center"/>
    </xf>
    <xf numFmtId="164" fontId="7" fillId="0" borderId="0" xfId="0" applyNumberFormat="1" applyFont="1"/>
    <xf numFmtId="0" fontId="7" fillId="0" borderId="0" xfId="0" applyFont="1" applyAlignment="1">
      <alignment horizontal="left"/>
    </xf>
    <xf numFmtId="0" fontId="7" fillId="0" borderId="3" xfId="0" applyFont="1" applyBorder="1"/>
    <xf numFmtId="0" fontId="6" fillId="0" borderId="0" xfId="0" applyFont="1"/>
    <xf numFmtId="0" fontId="0" fillId="0" borderId="1" xfId="0" applyBorder="1"/>
    <xf numFmtId="0" fontId="7" fillId="0" borderId="3" xfId="0" applyFont="1" applyBorder="1" applyAlignment="1">
      <alignment horizontal="right"/>
    </xf>
    <xf numFmtId="0" fontId="4" fillId="0" borderId="0" xfId="5" applyFont="1" applyAlignment="1">
      <alignment horizontal="left"/>
    </xf>
    <xf numFmtId="0" fontId="7" fillId="0" borderId="0" xfId="5" applyFont="1" applyAlignment="1">
      <alignment horizontal="left"/>
    </xf>
    <xf numFmtId="0" fontId="7" fillId="0" borderId="0" xfId="0" applyFont="1" applyAlignment="1"/>
    <xf numFmtId="0" fontId="6" fillId="0" borderId="0" xfId="0" applyNumberFormat="1" applyFont="1" applyBorder="1" applyAlignment="1"/>
    <xf numFmtId="0" fontId="7" fillId="0" borderId="4" xfId="0" applyNumberFormat="1" applyFont="1" applyBorder="1" applyAlignment="1">
      <alignment horizontal="center"/>
    </xf>
    <xf numFmtId="0" fontId="7" fillId="0" borderId="0" xfId="0" applyNumberFormat="1" applyFont="1" applyAlignment="1"/>
    <xf numFmtId="0" fontId="7" fillId="0" borderId="4" xfId="0" applyFont="1" applyBorder="1" applyAlignment="1">
      <alignment horizontal="center"/>
    </xf>
    <xf numFmtId="0" fontId="6" fillId="0" borderId="0" xfId="0" applyFont="1" applyBorder="1" applyAlignment="1">
      <alignment horizontal="center"/>
    </xf>
    <xf numFmtId="171" fontId="6" fillId="0" borderId="0" xfId="3" applyNumberFormat="1" applyFont="1" applyBorder="1" applyAlignment="1" applyProtection="1"/>
    <xf numFmtId="0" fontId="7" fillId="0" borderId="0" xfId="0" applyFont="1" applyBorder="1" applyAlignment="1"/>
    <xf numFmtId="0" fontId="7" fillId="0" borderId="4" xfId="3" applyFont="1" applyBorder="1" applyAlignment="1" applyProtection="1">
      <alignment horizontal="center"/>
    </xf>
    <xf numFmtId="167" fontId="7" fillId="0" borderId="0" xfId="0" applyNumberFormat="1" applyFont="1" applyBorder="1" applyAlignment="1">
      <alignment horizontal="left" vertical="center"/>
    </xf>
    <xf numFmtId="0" fontId="7" fillId="0" borderId="0" xfId="0" applyFont="1" applyAlignment="1">
      <alignment horizontal="left" vertical="center"/>
    </xf>
    <xf numFmtId="167" fontId="7" fillId="0" borderId="0" xfId="0" applyNumberFormat="1" applyFont="1" applyBorder="1" applyAlignment="1">
      <alignment horizontal="left" vertical="center" wrapText="1"/>
    </xf>
    <xf numFmtId="167" fontId="6" fillId="0" borderId="0" xfId="0" applyNumberFormat="1" applyFont="1" applyBorder="1" applyAlignment="1">
      <alignment horizontal="left"/>
    </xf>
    <xf numFmtId="0" fontId="6" fillId="0" borderId="0" xfId="0" applyFont="1" applyAlignment="1">
      <alignment horizontal="left"/>
    </xf>
    <xf numFmtId="0" fontId="7" fillId="0" borderId="0" xfId="0" applyNumberFormat="1" applyFont="1" applyAlignment="1" applyProtection="1"/>
    <xf numFmtId="0" fontId="7" fillId="0" borderId="0" xfId="0" applyFont="1" applyBorder="1" applyAlignment="1">
      <alignment horizontal="left" vertical="center"/>
    </xf>
    <xf numFmtId="167" fontId="7" fillId="0" borderId="4" xfId="0" applyNumberFormat="1" applyFont="1" applyBorder="1" applyAlignment="1">
      <alignment horizontal="center"/>
    </xf>
    <xf numFmtId="0" fontId="7" fillId="0" borderId="0" xfId="0" applyFont="1" applyAlignment="1">
      <alignment horizontal="left"/>
    </xf>
    <xf numFmtId="0" fontId="7" fillId="0" borderId="0" xfId="0" applyFont="1" applyAlignment="1">
      <alignment horizontal="left" vertical="center" wrapText="1"/>
    </xf>
    <xf numFmtId="0" fontId="6" fillId="0" borderId="0" xfId="0" applyFont="1" applyAlignment="1">
      <alignment horizontal="center"/>
    </xf>
    <xf numFmtId="3" fontId="6" fillId="0" borderId="0" xfId="0" applyNumberFormat="1" applyFont="1" applyAlignment="1">
      <alignment horizontal="center"/>
    </xf>
    <xf numFmtId="1" fontId="6" fillId="0" borderId="0" xfId="0" applyNumberFormat="1" applyFont="1" applyAlignment="1"/>
    <xf numFmtId="0" fontId="6" fillId="0" borderId="0" xfId="0" applyNumberFormat="1" applyFont="1" applyAlignment="1"/>
    <xf numFmtId="0" fontId="7" fillId="0" borderId="0" xfId="0" applyNumberFormat="1" applyFont="1" applyAlignment="1">
      <alignment horizontal="left" vertical="top" wrapText="1"/>
    </xf>
    <xf numFmtId="1" fontId="7" fillId="0" borderId="0" xfId="0" applyNumberFormat="1" applyFont="1" applyAlignment="1"/>
    <xf numFmtId="165" fontId="7" fillId="0" borderId="0" xfId="0" applyNumberFormat="1" applyFont="1" applyBorder="1" applyAlignment="1">
      <alignment horizontal="left" vertical="top"/>
    </xf>
    <xf numFmtId="0" fontId="7" fillId="0" borderId="0" xfId="0" applyNumberFormat="1" applyFont="1" applyAlignment="1">
      <alignment horizontal="left" vertical="center" wrapText="1"/>
    </xf>
    <xf numFmtId="3" fontId="7" fillId="0" borderId="0" xfId="0" applyNumberFormat="1" applyFont="1" applyAlignment="1">
      <alignment horizontal="left" wrapText="1"/>
    </xf>
    <xf numFmtId="3" fontId="16" fillId="0" borderId="0" xfId="0" applyNumberFormat="1" applyFont="1" applyAlignment="1">
      <alignment horizontal="center"/>
    </xf>
    <xf numFmtId="3" fontId="7" fillId="0" borderId="4" xfId="0" applyNumberFormat="1" applyFont="1" applyBorder="1" applyAlignment="1">
      <alignment horizontal="center"/>
    </xf>
  </cellXfs>
  <cellStyles count="6">
    <cellStyle name="Comma 2" xfId="1"/>
    <cellStyle name="Hyperlink" xfId="5" builtinId="8"/>
    <cellStyle name="Normal" xfId="0" builtinId="0"/>
    <cellStyle name="Normal 2" xfId="2"/>
    <cellStyle name="Normal_summary.tables" xfId="3"/>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bo.gov/publication/4305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bo.gov/publication/43058"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o.gov/publication/43058"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bo.gov/publication/43058"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bo.gov/publication/43058"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cbo.gov/publication/43058"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cbo.gov/publication/43058"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cbo.gov/publication/43058"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www.cbo.gov/publication/4305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6"/>
  <sheetViews>
    <sheetView showGridLines="0" tabSelected="1" zoomScaleNormal="100" workbookViewId="0"/>
  </sheetViews>
  <sheetFormatPr defaultRowHeight="15" x14ac:dyDescent="0.2"/>
  <sheetData>
    <row r="3" spans="1:10" ht="15.75" x14ac:dyDescent="0.25">
      <c r="A3" s="2" t="s">
        <v>154</v>
      </c>
    </row>
    <row r="5" spans="1:10" x14ac:dyDescent="0.2">
      <c r="A5" s="175" t="s">
        <v>155</v>
      </c>
      <c r="B5" s="175"/>
      <c r="C5" s="175"/>
      <c r="D5" s="175"/>
      <c r="E5" s="175"/>
      <c r="F5" s="175"/>
      <c r="G5" s="175"/>
      <c r="H5" s="175"/>
      <c r="I5" s="175"/>
      <c r="J5" s="175"/>
    </row>
    <row r="6" spans="1:10" x14ac:dyDescent="0.2">
      <c r="A6" s="3"/>
    </row>
  </sheetData>
  <mergeCells count="1">
    <mergeCell ref="A5:J5"/>
  </mergeCells>
  <hyperlinks>
    <hyperlink ref="A5:J5" r:id="rId1" display="These tables supplement information in Updated Budget Projections: Fiscal Years 2012 to 2022 (March 2012)"/>
  </hyperlinks>
  <pageMargins left="0.7" right="0.7" top="0.75" bottom="0.75" header="0.3" footer="0.3"/>
  <pageSetup scale="53"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2"/>
  <sheetViews>
    <sheetView showGridLines="0" zoomScaleNormal="100" workbookViewId="0">
      <selection activeCell="E29" sqref="E29"/>
    </sheetView>
  </sheetViews>
  <sheetFormatPr defaultColWidth="9.6640625" defaultRowHeight="15" customHeight="1" x14ac:dyDescent="0.2"/>
  <cols>
    <col min="1" max="1" width="1.77734375" style="8" customWidth="1"/>
    <col min="2" max="2" width="31.6640625" style="8" customWidth="1"/>
    <col min="3" max="16" width="6.88671875" style="8" customWidth="1"/>
    <col min="17" max="21" width="9.6640625" style="8" customWidth="1"/>
    <col min="22" max="22" width="16.6640625" style="8" customWidth="1"/>
    <col min="23" max="24" width="9.6640625" style="8" customWidth="1"/>
    <col min="25" max="25" width="4.6640625" style="8" customWidth="1"/>
    <col min="26" max="27" width="9.6640625" style="8" customWidth="1"/>
    <col min="28" max="28" width="4.6640625" style="8" customWidth="1"/>
    <col min="29" max="30" width="9.6640625" style="8" customWidth="1"/>
    <col min="31" max="31" width="2.6640625" style="8" customWidth="1"/>
    <col min="32" max="16384" width="9.6640625" style="8"/>
  </cols>
  <sheetData>
    <row r="1" spans="1:32" customFormat="1" x14ac:dyDescent="0.2">
      <c r="A1" s="176" t="s">
        <v>156</v>
      </c>
      <c r="B1" s="176"/>
      <c r="C1" s="176"/>
      <c r="D1" s="176"/>
      <c r="E1" s="176"/>
      <c r="F1" s="176"/>
      <c r="G1" s="176"/>
      <c r="H1" s="176"/>
      <c r="I1" s="176"/>
      <c r="J1" s="176"/>
    </row>
    <row r="2" spans="1:32" customFormat="1" x14ac:dyDescent="0.2">
      <c r="A2" s="3"/>
    </row>
    <row r="3" spans="1:32" ht="15" customHeight="1" x14ac:dyDescent="0.25">
      <c r="A3" s="178" t="s">
        <v>79</v>
      </c>
      <c r="B3" s="177"/>
      <c r="C3" s="177"/>
      <c r="D3" s="177"/>
      <c r="E3" s="177"/>
      <c r="F3" s="7"/>
      <c r="G3" s="7"/>
      <c r="H3" s="7"/>
      <c r="I3" s="7"/>
      <c r="J3" s="7"/>
      <c r="K3" s="7"/>
      <c r="L3" s="7"/>
      <c r="M3" s="7"/>
      <c r="N3" s="7"/>
      <c r="O3" s="7"/>
      <c r="P3" s="7"/>
    </row>
    <row r="4" spans="1:32" s="6" customFormat="1" ht="15" customHeight="1" x14ac:dyDescent="0.25">
      <c r="A4" s="178" t="s">
        <v>0</v>
      </c>
      <c r="B4" s="177"/>
      <c r="C4" s="4"/>
      <c r="D4" s="9"/>
      <c r="E4" s="4"/>
      <c r="F4" s="4"/>
      <c r="G4" s="4"/>
      <c r="H4" s="4"/>
      <c r="I4" s="4"/>
      <c r="J4" s="4"/>
      <c r="K4" s="4"/>
      <c r="L4" s="4"/>
      <c r="M4" s="4"/>
      <c r="N4" s="4"/>
      <c r="O4" s="4"/>
      <c r="P4" s="4"/>
    </row>
    <row r="5" spans="1:32" s="6" customFormat="1" ht="15" customHeight="1" x14ac:dyDescent="0.25">
      <c r="A5" s="4"/>
      <c r="B5" s="5"/>
      <c r="C5" s="4"/>
      <c r="D5" s="9"/>
      <c r="E5" s="4"/>
      <c r="F5" s="4"/>
      <c r="G5" s="4"/>
      <c r="H5" s="4"/>
      <c r="I5" s="4"/>
      <c r="J5" s="4"/>
      <c r="K5" s="4"/>
      <c r="L5" s="4"/>
      <c r="M5" s="4"/>
      <c r="N5" s="4"/>
      <c r="O5" s="4"/>
      <c r="P5" s="4"/>
    </row>
    <row r="6" spans="1:32" ht="15" customHeight="1" x14ac:dyDescent="0.2">
      <c r="A6" s="39"/>
      <c r="B6" s="39"/>
      <c r="C6" s="40"/>
      <c r="D6" s="40"/>
      <c r="E6" s="40"/>
      <c r="F6" s="40"/>
      <c r="G6" s="40"/>
      <c r="H6" s="40"/>
      <c r="I6" s="40"/>
      <c r="J6" s="40"/>
      <c r="K6" s="40"/>
      <c r="L6" s="40"/>
      <c r="M6" s="40"/>
      <c r="N6" s="40"/>
      <c r="O6" s="179" t="s">
        <v>1</v>
      </c>
      <c r="P6" s="179"/>
    </row>
    <row r="7" spans="1:32" ht="15" customHeight="1" x14ac:dyDescent="0.2">
      <c r="A7" s="11"/>
      <c r="B7" s="13"/>
      <c r="C7" s="34" t="s">
        <v>2</v>
      </c>
      <c r="D7" s="11"/>
      <c r="E7" s="11"/>
      <c r="F7" s="11"/>
      <c r="G7" s="11"/>
      <c r="H7" s="11"/>
      <c r="I7" s="11"/>
      <c r="J7" s="11"/>
      <c r="K7" s="11"/>
      <c r="O7" s="35" t="s">
        <v>3</v>
      </c>
      <c r="P7" s="35" t="s">
        <v>3</v>
      </c>
    </row>
    <row r="8" spans="1:32" ht="15" customHeight="1" x14ac:dyDescent="0.2">
      <c r="A8" s="26"/>
      <c r="B8" s="30"/>
      <c r="C8" s="36">
        <v>2011</v>
      </c>
      <c r="D8" s="37">
        <v>2012</v>
      </c>
      <c r="E8" s="37">
        <v>2013</v>
      </c>
      <c r="F8" s="37">
        <v>2014</v>
      </c>
      <c r="G8" s="37">
        <v>2015</v>
      </c>
      <c r="H8" s="37">
        <v>2016</v>
      </c>
      <c r="I8" s="37">
        <v>2017</v>
      </c>
      <c r="J8" s="37">
        <v>2018</v>
      </c>
      <c r="K8" s="37">
        <v>2019</v>
      </c>
      <c r="L8" s="37">
        <v>2020</v>
      </c>
      <c r="M8" s="37">
        <v>2021</v>
      </c>
      <c r="N8" s="37">
        <v>2022</v>
      </c>
      <c r="O8" s="38">
        <v>2017</v>
      </c>
      <c r="P8" s="38">
        <v>2022</v>
      </c>
    </row>
    <row r="9" spans="1:32" ht="3" customHeight="1" x14ac:dyDescent="0.2">
      <c r="A9" s="11"/>
      <c r="B9" s="13"/>
      <c r="C9" s="164"/>
      <c r="D9" s="84"/>
      <c r="E9" s="84"/>
      <c r="F9" s="84"/>
      <c r="G9" s="84"/>
      <c r="H9" s="84"/>
      <c r="I9" s="84"/>
      <c r="J9" s="84"/>
      <c r="K9" s="84"/>
      <c r="L9" s="84"/>
      <c r="M9" s="84"/>
      <c r="N9" s="84"/>
      <c r="O9" s="85"/>
      <c r="P9" s="85"/>
    </row>
    <row r="10" spans="1:32" s="6" customFormat="1" ht="15" customHeight="1" x14ac:dyDescent="0.25">
      <c r="A10" s="12" t="s">
        <v>4</v>
      </c>
      <c r="B10" s="13"/>
      <c r="C10" s="14">
        <v>2303.4656183138027</v>
      </c>
      <c r="D10" s="14">
        <v>2455.7151206148333</v>
      </c>
      <c r="E10" s="14">
        <v>2968.4585457261164</v>
      </c>
      <c r="F10" s="14">
        <v>3282.6108506831483</v>
      </c>
      <c r="G10" s="14">
        <v>3588.9240173782041</v>
      </c>
      <c r="H10" s="14">
        <v>3837.8035142119934</v>
      </c>
      <c r="I10" s="14">
        <v>4066.3527594667453</v>
      </c>
      <c r="J10" s="14">
        <v>4271.5915232434027</v>
      </c>
      <c r="K10" s="14">
        <v>4483.5802781928214</v>
      </c>
      <c r="L10" s="14">
        <v>4718.6134796579818</v>
      </c>
      <c r="M10" s="14">
        <v>4962.4985348916889</v>
      </c>
      <c r="N10" s="14">
        <v>5217.5738542719928</v>
      </c>
      <c r="O10" s="14">
        <v>17744.149687466208</v>
      </c>
      <c r="P10" s="14">
        <v>41398.007357724084</v>
      </c>
      <c r="X10" s="10"/>
      <c r="Z10" s="10"/>
      <c r="AA10" s="10"/>
      <c r="AB10" s="10"/>
      <c r="AC10" s="10"/>
      <c r="AD10" s="10"/>
      <c r="AE10" s="10"/>
      <c r="AF10" s="10"/>
    </row>
    <row r="11" spans="1:32" ht="15" customHeight="1" x14ac:dyDescent="0.2">
      <c r="A11" s="12" t="s">
        <v>5</v>
      </c>
      <c r="B11" s="13"/>
      <c r="C11" s="14">
        <v>3603.0609999999997</v>
      </c>
      <c r="D11" s="14">
        <v>3627.0630000000001</v>
      </c>
      <c r="E11" s="14">
        <v>3580.2760000000003</v>
      </c>
      <c r="F11" s="14">
        <v>3667.7539999999999</v>
      </c>
      <c r="G11" s="14">
        <v>3845.6469999999995</v>
      </c>
      <c r="H11" s="14">
        <v>4096.5</v>
      </c>
      <c r="I11" s="14">
        <v>4267.3029999999999</v>
      </c>
      <c r="J11" s="14">
        <v>4446.71</v>
      </c>
      <c r="K11" s="14">
        <v>4707.9450000000006</v>
      </c>
      <c r="L11" s="14">
        <v>4952.518</v>
      </c>
      <c r="M11" s="14">
        <v>5199.780999999999</v>
      </c>
      <c r="N11" s="14">
        <v>5520.1529999999993</v>
      </c>
      <c r="O11" s="14">
        <v>19457.480000000003</v>
      </c>
      <c r="P11" s="14">
        <v>44284.587</v>
      </c>
      <c r="X11" s="15"/>
      <c r="Y11" s="16"/>
      <c r="Z11" s="15"/>
      <c r="AA11" s="15"/>
      <c r="AB11" s="16"/>
      <c r="AC11" s="15"/>
      <c r="AD11" s="15"/>
      <c r="AE11" s="16"/>
      <c r="AF11" s="15"/>
    </row>
    <row r="12" spans="1:32" ht="3" customHeight="1" x14ac:dyDescent="0.2">
      <c r="C12" s="21" t="s">
        <v>6</v>
      </c>
      <c r="D12" s="21" t="s">
        <v>6</v>
      </c>
      <c r="E12" s="21" t="s">
        <v>7</v>
      </c>
      <c r="F12" s="21" t="s">
        <v>7</v>
      </c>
      <c r="G12" s="21" t="s">
        <v>7</v>
      </c>
      <c r="H12" s="21" t="s">
        <v>7</v>
      </c>
      <c r="I12" s="21" t="s">
        <v>7</v>
      </c>
      <c r="J12" s="21" t="s">
        <v>7</v>
      </c>
      <c r="K12" s="21" t="s">
        <v>7</v>
      </c>
      <c r="L12" s="21" t="s">
        <v>7</v>
      </c>
      <c r="M12" s="21" t="s">
        <v>7</v>
      </c>
      <c r="N12" s="21" t="s">
        <v>7</v>
      </c>
      <c r="O12" s="21" t="s">
        <v>6</v>
      </c>
      <c r="P12" s="21" t="s">
        <v>6</v>
      </c>
      <c r="Q12" s="18"/>
    </row>
    <row r="13" spans="1:32" s="6" customFormat="1" ht="15" customHeight="1" x14ac:dyDescent="0.25">
      <c r="B13" s="6" t="s">
        <v>8</v>
      </c>
      <c r="C13" s="19">
        <v>-1299.595381686197</v>
      </c>
      <c r="D13" s="19">
        <v>-1171.3478793851668</v>
      </c>
      <c r="E13" s="19">
        <v>-611.81745427388387</v>
      </c>
      <c r="F13" s="19">
        <v>-385.14314931685158</v>
      </c>
      <c r="G13" s="19">
        <v>-256.72298262179538</v>
      </c>
      <c r="H13" s="19">
        <v>-258.69648578800661</v>
      </c>
      <c r="I13" s="19">
        <v>-200.9502405332546</v>
      </c>
      <c r="J13" s="19">
        <v>-175.11847675659737</v>
      </c>
      <c r="K13" s="19">
        <v>-224.36472180717919</v>
      </c>
      <c r="L13" s="19">
        <v>-233.90452034201826</v>
      </c>
      <c r="M13" s="19">
        <v>-237.28246510831013</v>
      </c>
      <c r="N13" s="19">
        <v>-302.57914572800655</v>
      </c>
      <c r="O13" s="19">
        <v>-1713.3303125337952</v>
      </c>
      <c r="P13" s="19">
        <v>-2886.5796422759158</v>
      </c>
      <c r="X13" s="20"/>
      <c r="Z13" s="20"/>
      <c r="AA13" s="20"/>
      <c r="AC13" s="20"/>
      <c r="AD13" s="20"/>
      <c r="AF13" s="20"/>
    </row>
    <row r="14" spans="1:32" s="6" customFormat="1" ht="8.1" customHeight="1" x14ac:dyDescent="0.25">
      <c r="A14" s="8"/>
      <c r="B14" s="8"/>
      <c r="C14" s="21"/>
      <c r="D14" s="21"/>
      <c r="E14" s="21"/>
      <c r="F14" s="21"/>
      <c r="G14" s="21"/>
      <c r="H14" s="21"/>
      <c r="I14" s="21"/>
      <c r="J14" s="21"/>
      <c r="K14" s="21"/>
      <c r="L14" s="21"/>
      <c r="M14" s="21"/>
      <c r="N14" s="21"/>
      <c r="O14" s="21"/>
      <c r="P14" s="21"/>
    </row>
    <row r="15" spans="1:32" ht="15" customHeight="1" x14ac:dyDescent="0.2">
      <c r="A15" s="12" t="s">
        <v>9</v>
      </c>
      <c r="C15" s="14">
        <v>229.96799999999999</v>
      </c>
      <c r="D15" s="14">
        <v>223.77699999999999</v>
      </c>
      <c r="E15" s="14">
        <v>233.08799999999999</v>
      </c>
      <c r="F15" s="14">
        <v>248.28</v>
      </c>
      <c r="G15" s="14">
        <v>286.00700000000001</v>
      </c>
      <c r="H15" s="14">
        <v>342.70600000000002</v>
      </c>
      <c r="I15" s="14">
        <v>400.65800000000002</v>
      </c>
      <c r="J15" s="14">
        <v>454.26799999999997</v>
      </c>
      <c r="K15" s="14">
        <v>502.72</v>
      </c>
      <c r="L15" s="14">
        <v>543.82799999999997</v>
      </c>
      <c r="M15" s="14">
        <v>573.43700000000001</v>
      </c>
      <c r="N15" s="14">
        <v>604.22199999999998</v>
      </c>
      <c r="O15" s="14">
        <v>1510.739</v>
      </c>
      <c r="P15" s="14">
        <v>4189.2139999999999</v>
      </c>
      <c r="Q15" s="22"/>
    </row>
    <row r="16" spans="1:32" ht="8.1" customHeight="1" x14ac:dyDescent="0.2">
      <c r="C16" s="21"/>
      <c r="D16" s="21"/>
      <c r="E16" s="21"/>
      <c r="F16" s="21"/>
      <c r="G16" s="21"/>
      <c r="H16" s="21"/>
      <c r="I16" s="21"/>
      <c r="J16" s="21"/>
      <c r="K16" s="21"/>
      <c r="L16" s="21"/>
      <c r="M16" s="21"/>
      <c r="N16" s="21"/>
      <c r="O16" s="21"/>
      <c r="P16" s="21"/>
    </row>
    <row r="17" spans="1:16" ht="15" customHeight="1" x14ac:dyDescent="0.2">
      <c r="A17" s="12" t="s">
        <v>80</v>
      </c>
      <c r="C17" s="14">
        <v>-1069.6273816861969</v>
      </c>
      <c r="D17" s="14">
        <v>-947.57087938516679</v>
      </c>
      <c r="E17" s="14">
        <v>-378.7294542738839</v>
      </c>
      <c r="F17" s="14">
        <v>-136.86314931685158</v>
      </c>
      <c r="G17" s="14">
        <v>29.284017378204624</v>
      </c>
      <c r="H17" s="14">
        <v>84.009514211993405</v>
      </c>
      <c r="I17" s="14">
        <v>199.70775946674542</v>
      </c>
      <c r="J17" s="14">
        <v>279.1495232434026</v>
      </c>
      <c r="K17" s="14">
        <v>278.35527819282083</v>
      </c>
      <c r="L17" s="14">
        <v>309.92347965798172</v>
      </c>
      <c r="M17" s="14">
        <v>336.15453489168988</v>
      </c>
      <c r="N17" s="14">
        <v>301.64285427199343</v>
      </c>
      <c r="O17" s="14">
        <v>-202.59131253379206</v>
      </c>
      <c r="P17" s="14">
        <v>1302.6343577240964</v>
      </c>
    </row>
    <row r="18" spans="1:16" ht="8.1" customHeight="1" x14ac:dyDescent="0.2">
      <c r="A18" s="12"/>
    </row>
    <row r="19" spans="1:16" ht="15" customHeight="1" x14ac:dyDescent="0.25">
      <c r="A19" s="6" t="s">
        <v>82</v>
      </c>
      <c r="B19" s="41"/>
      <c r="C19" s="23"/>
      <c r="D19" s="23"/>
      <c r="E19" s="23"/>
      <c r="F19" s="23"/>
      <c r="G19" s="23"/>
      <c r="H19" s="23"/>
      <c r="I19" s="23"/>
      <c r="J19" s="23"/>
      <c r="K19" s="23"/>
      <c r="L19" s="23"/>
      <c r="M19" s="23"/>
      <c r="N19" s="23"/>
      <c r="O19" s="23"/>
      <c r="P19" s="23"/>
    </row>
    <row r="20" spans="1:16" s="6" customFormat="1" ht="15" customHeight="1" x14ac:dyDescent="0.25">
      <c r="A20" s="8" t="s">
        <v>10</v>
      </c>
      <c r="B20" s="5"/>
      <c r="C20" s="24">
        <v>-8.6905478032729899</v>
      </c>
      <c r="D20" s="24">
        <v>-7.5531384053629216</v>
      </c>
      <c r="E20" s="24">
        <v>-3.8446351370578906</v>
      </c>
      <c r="F20" s="24">
        <v>-2.3236252415218166</v>
      </c>
      <c r="G20" s="24">
        <v>-1.4571605487208013</v>
      </c>
      <c r="H20" s="24">
        <v>-1.383133882244127</v>
      </c>
      <c r="I20" s="24">
        <v>-1.0196174804353912</v>
      </c>
      <c r="J20" s="24">
        <v>-0.84759115063289103</v>
      </c>
      <c r="K20" s="24">
        <v>-1.0379601884174492</v>
      </c>
      <c r="L20" s="24">
        <v>-1.0348541812544512</v>
      </c>
      <c r="M20" s="24">
        <v>-1.0048540412931524</v>
      </c>
      <c r="N20" s="24">
        <v>-1.2272671052630777</v>
      </c>
      <c r="O20" s="24">
        <v>-1.9355573086443814</v>
      </c>
      <c r="P20" s="24">
        <v>-1.4313640536836729</v>
      </c>
    </row>
    <row r="21" spans="1:16" ht="15" customHeight="1" x14ac:dyDescent="0.2">
      <c r="A21" s="12" t="s">
        <v>80</v>
      </c>
      <c r="B21" s="5"/>
      <c r="C21" s="24">
        <v>-7.1527246273934235</v>
      </c>
      <c r="D21" s="24">
        <v>-6.1101694269036066</v>
      </c>
      <c r="E21" s="24">
        <v>-2.3799199535231175</v>
      </c>
      <c r="F21" s="24">
        <v>-0.82571550071938693</v>
      </c>
      <c r="G21" s="24">
        <v>0.16621618522731899</v>
      </c>
      <c r="H21" s="24">
        <v>0.44916112866216823</v>
      </c>
      <c r="I21" s="24">
        <v>1.0133131564835463</v>
      </c>
      <c r="J21" s="24">
        <v>1.3511119442488229</v>
      </c>
      <c r="K21" s="24">
        <v>1.287732289964522</v>
      </c>
      <c r="L21" s="24">
        <v>1.3711817468256793</v>
      </c>
      <c r="M21" s="24">
        <v>1.4235617567895225</v>
      </c>
      <c r="N21" s="24">
        <v>1.2234694882721939</v>
      </c>
      <c r="O21" s="24">
        <v>-0.22886835817592024</v>
      </c>
      <c r="P21" s="24">
        <v>0.64593540653861403</v>
      </c>
    </row>
    <row r="22" spans="1:16" ht="8.1" customHeight="1" x14ac:dyDescent="0.2">
      <c r="B22" s="5"/>
      <c r="C22" s="24"/>
      <c r="D22" s="24"/>
      <c r="E22" s="24"/>
      <c r="F22" s="24"/>
      <c r="G22" s="24"/>
      <c r="H22" s="24"/>
      <c r="I22" s="24"/>
      <c r="J22" s="24"/>
      <c r="K22" s="24"/>
      <c r="L22" s="24"/>
      <c r="M22" s="24"/>
      <c r="N22" s="24"/>
      <c r="O22" s="24"/>
      <c r="P22" s="24"/>
    </row>
    <row r="23" spans="1:16" ht="15" customHeight="1" x14ac:dyDescent="0.2">
      <c r="A23" s="26" t="s">
        <v>81</v>
      </c>
      <c r="B23" s="26"/>
      <c r="C23" s="24">
        <v>67.728509692141799</v>
      </c>
      <c r="D23" s="24">
        <v>73.166148900849322</v>
      </c>
      <c r="E23" s="24">
        <v>75.834334368829388</v>
      </c>
      <c r="F23" s="24">
        <v>75.753477056239973</v>
      </c>
      <c r="G23" s="24">
        <v>73.272078768685972</v>
      </c>
      <c r="H23" s="24">
        <v>70.913386123736004</v>
      </c>
      <c r="I23" s="24">
        <v>68.801590496304485</v>
      </c>
      <c r="J23" s="24">
        <v>66.889884382322037</v>
      </c>
      <c r="K23" s="24">
        <v>65.335728500816799</v>
      </c>
      <c r="L23" s="24">
        <v>63.851804424508266</v>
      </c>
      <c r="M23" s="24">
        <v>62.424734218945126</v>
      </c>
      <c r="N23" s="24">
        <v>61.305122447958361</v>
      </c>
      <c r="O23" s="25" t="s">
        <v>12</v>
      </c>
      <c r="P23" s="25" t="s">
        <v>12</v>
      </c>
    </row>
    <row r="24" spans="1:16" ht="15" customHeight="1" x14ac:dyDescent="0.2">
      <c r="B24" s="11"/>
      <c r="C24" s="27"/>
      <c r="D24" s="27"/>
      <c r="E24" s="27"/>
      <c r="F24" s="27"/>
      <c r="G24" s="27"/>
      <c r="H24" s="27"/>
      <c r="I24" s="27"/>
      <c r="J24" s="27"/>
      <c r="K24" s="27"/>
      <c r="L24" s="27"/>
      <c r="M24" s="27"/>
      <c r="N24" s="27"/>
      <c r="O24" s="28"/>
      <c r="P24" s="28"/>
    </row>
    <row r="25" spans="1:16" ht="15" customHeight="1" x14ac:dyDescent="0.2">
      <c r="A25" s="180" t="s">
        <v>23</v>
      </c>
      <c r="B25" s="177"/>
      <c r="C25" s="177"/>
      <c r="D25" s="5"/>
      <c r="E25" s="13"/>
      <c r="F25" s="13"/>
      <c r="G25" s="13"/>
      <c r="H25" s="13"/>
      <c r="I25" s="13"/>
      <c r="J25" s="13"/>
      <c r="K25" s="13"/>
      <c r="L25" s="13"/>
      <c r="M25" s="13"/>
      <c r="N25" s="13"/>
      <c r="O25" s="13"/>
    </row>
    <row r="26" spans="1:16" ht="8.1" customHeight="1" x14ac:dyDescent="0.2">
      <c r="A26" s="29"/>
      <c r="B26" s="5"/>
      <c r="C26" s="5"/>
      <c r="D26" s="5"/>
      <c r="E26" s="13"/>
      <c r="F26" s="13"/>
      <c r="G26" s="13"/>
      <c r="H26" s="13"/>
      <c r="I26" s="13"/>
      <c r="J26" s="13"/>
      <c r="K26" s="13"/>
      <c r="L26" s="13"/>
      <c r="M26" s="13"/>
      <c r="N26" s="13"/>
      <c r="O26" s="13"/>
    </row>
    <row r="27" spans="1:16" ht="15" customHeight="1" x14ac:dyDescent="0.2">
      <c r="A27" s="177" t="s">
        <v>13</v>
      </c>
      <c r="B27" s="177"/>
      <c r="C27" s="177"/>
      <c r="D27" s="177"/>
      <c r="E27" s="177"/>
      <c r="F27" s="5"/>
      <c r="G27" s="5"/>
      <c r="H27" s="5"/>
      <c r="I27" s="5"/>
      <c r="J27" s="5"/>
      <c r="K27" s="5"/>
      <c r="L27" s="5"/>
      <c r="M27" s="5"/>
      <c r="N27" s="5"/>
      <c r="O27" s="5"/>
      <c r="P27" s="5"/>
    </row>
    <row r="28" spans="1:16" ht="8.1" customHeight="1" x14ac:dyDescent="0.2">
      <c r="A28" s="5"/>
      <c r="B28" s="5"/>
      <c r="C28" s="5"/>
      <c r="D28" s="5"/>
      <c r="E28" s="13"/>
      <c r="F28" s="13"/>
      <c r="G28" s="13"/>
      <c r="H28" s="13"/>
      <c r="I28" s="13"/>
      <c r="J28" s="13"/>
      <c r="K28" s="13"/>
      <c r="L28" s="13"/>
      <c r="M28" s="13"/>
      <c r="N28" s="13"/>
      <c r="O28" s="13"/>
    </row>
    <row r="29" spans="1:16" ht="15" customHeight="1" x14ac:dyDescent="0.2">
      <c r="A29" s="177" t="s">
        <v>14</v>
      </c>
      <c r="B29" s="177"/>
      <c r="C29" s="177"/>
      <c r="D29" s="177"/>
      <c r="E29" s="13"/>
      <c r="F29" s="13"/>
      <c r="G29" s="13"/>
      <c r="H29" s="13"/>
      <c r="I29" s="13"/>
      <c r="J29" s="13"/>
      <c r="K29" s="13"/>
      <c r="L29" s="13"/>
      <c r="M29" s="13"/>
      <c r="N29" s="13"/>
      <c r="O29" s="13"/>
    </row>
    <row r="30" spans="1:16" ht="15" customHeight="1" x14ac:dyDescent="0.2">
      <c r="A30" s="26"/>
      <c r="B30" s="26"/>
      <c r="C30" s="30"/>
      <c r="D30" s="30"/>
      <c r="E30" s="30"/>
      <c r="F30" s="30"/>
      <c r="G30" s="30"/>
      <c r="H30" s="30"/>
      <c r="I30" s="30"/>
      <c r="J30" s="30"/>
      <c r="K30" s="30"/>
      <c r="L30" s="30"/>
      <c r="M30" s="30"/>
      <c r="N30" s="30"/>
      <c r="O30" s="30"/>
      <c r="P30" s="26"/>
    </row>
    <row r="31" spans="1:16" ht="15" customHeight="1" x14ac:dyDescent="0.2">
      <c r="B31" s="31"/>
      <c r="C31" s="32"/>
      <c r="D31" s="32"/>
      <c r="E31" s="32"/>
      <c r="F31" s="32"/>
      <c r="G31" s="32"/>
      <c r="H31" s="32"/>
      <c r="I31" s="32"/>
      <c r="J31" s="32"/>
      <c r="K31" s="32"/>
      <c r="L31" s="32"/>
      <c r="M31" s="32"/>
      <c r="N31" s="32"/>
      <c r="O31" s="32"/>
      <c r="P31" s="32"/>
    </row>
    <row r="32" spans="1:16" ht="15" customHeight="1" x14ac:dyDescent="0.2">
      <c r="B32" s="31"/>
      <c r="C32" s="32"/>
      <c r="D32" s="32"/>
      <c r="E32" s="32"/>
      <c r="F32" s="32"/>
      <c r="G32" s="32"/>
      <c r="H32" s="32"/>
      <c r="I32" s="32"/>
      <c r="J32" s="32"/>
      <c r="K32" s="32"/>
      <c r="L32" s="32"/>
      <c r="M32" s="32"/>
      <c r="N32" s="32"/>
      <c r="O32" s="32"/>
      <c r="P32" s="32"/>
    </row>
  </sheetData>
  <sheetProtection formatCells="0" formatColumns="0" formatRows="0" insertColumns="0" insertRows="0" insertHyperlinks="0" deleteColumns="0" deleteRows="0"/>
  <mergeCells count="7">
    <mergeCell ref="A1:J1"/>
    <mergeCell ref="A29:D29"/>
    <mergeCell ref="A4:B4"/>
    <mergeCell ref="A3:E3"/>
    <mergeCell ref="O6:P6"/>
    <mergeCell ref="A25:C25"/>
    <mergeCell ref="A27:E27"/>
  </mergeCells>
  <hyperlinks>
    <hyperlink ref="A1:J1" r:id="rId1" display="These tables supplement information in Updated Budget Projections: Fiscal Years 2012 to 2022 (March 2012)"/>
  </hyperlinks>
  <pageMargins left="0.5" right="0.5" top="0.5" bottom="0.5" header="0" footer="0"/>
  <pageSetup scale="83"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80"/>
  <sheetViews>
    <sheetView showGridLines="0" zoomScaleNormal="100" workbookViewId="0">
      <selection sqref="A1:N1"/>
    </sheetView>
  </sheetViews>
  <sheetFormatPr defaultColWidth="9.6640625" defaultRowHeight="15" customHeight="1" x14ac:dyDescent="0.2"/>
  <cols>
    <col min="1" max="3" width="1.77734375" style="8" customWidth="1"/>
    <col min="4" max="4" width="15.6640625" style="8" customWidth="1"/>
    <col min="5" max="18" width="7.109375" style="8" customWidth="1"/>
    <col min="19" max="21" width="9.6640625" style="8" customWidth="1"/>
    <col min="22" max="22" width="18.6640625" style="8" customWidth="1"/>
    <col min="23" max="34" width="7.44140625" style="8" customWidth="1"/>
    <col min="35" max="35" width="3.6640625" style="8" customWidth="1"/>
    <col min="36" max="37" width="7.44140625" style="8" customWidth="1"/>
    <col min="38" max="16384" width="9.6640625" style="8"/>
  </cols>
  <sheetData>
    <row r="1" spans="1:37" customFormat="1" x14ac:dyDescent="0.2">
      <c r="A1" s="176" t="s">
        <v>156</v>
      </c>
      <c r="B1" s="176"/>
      <c r="C1" s="176"/>
      <c r="D1" s="176"/>
      <c r="E1" s="176"/>
      <c r="F1" s="176"/>
      <c r="G1" s="176"/>
      <c r="H1" s="176"/>
      <c r="I1" s="176"/>
      <c r="J1" s="176"/>
      <c r="K1" s="176"/>
      <c r="L1" s="176"/>
      <c r="M1" s="176"/>
      <c r="N1" s="176"/>
    </row>
    <row r="2" spans="1:37" ht="15" customHeight="1" x14ac:dyDescent="0.25">
      <c r="A2" s="178"/>
      <c r="B2" s="177"/>
      <c r="C2" s="177"/>
      <c r="D2" s="177"/>
      <c r="E2" s="4"/>
      <c r="F2" s="4"/>
      <c r="G2" s="4"/>
      <c r="H2" s="4"/>
      <c r="I2" s="4"/>
      <c r="J2" s="4"/>
      <c r="K2" s="4"/>
      <c r="L2" s="4"/>
      <c r="M2" s="4"/>
      <c r="N2" s="4"/>
      <c r="O2" s="4"/>
      <c r="P2" s="4"/>
      <c r="Q2" s="4"/>
      <c r="R2" s="4"/>
    </row>
    <row r="3" spans="1:37" s="4" customFormat="1" ht="15" customHeight="1" x14ac:dyDescent="0.25">
      <c r="A3" s="4" t="s">
        <v>154</v>
      </c>
      <c r="B3" s="5"/>
      <c r="C3" s="5"/>
      <c r="D3" s="5"/>
      <c r="E3" s="5"/>
      <c r="F3" s="5"/>
    </row>
    <row r="4" spans="1:37" s="4" customFormat="1" ht="15" customHeight="1" x14ac:dyDescent="0.25">
      <c r="B4" s="5"/>
      <c r="C4" s="5"/>
      <c r="D4" s="5"/>
      <c r="E4" s="5"/>
      <c r="F4" s="5"/>
    </row>
    <row r="5" spans="1:37" ht="15" customHeight="1" x14ac:dyDescent="0.2">
      <c r="A5" s="73"/>
      <c r="B5" s="73"/>
      <c r="C5" s="73"/>
      <c r="D5" s="74"/>
      <c r="E5" s="75"/>
      <c r="F5" s="75"/>
      <c r="G5" s="75"/>
      <c r="H5" s="75"/>
      <c r="I5" s="75"/>
      <c r="J5" s="75"/>
      <c r="K5" s="75"/>
      <c r="L5" s="75"/>
      <c r="M5" s="75"/>
      <c r="N5" s="75"/>
      <c r="O5" s="75"/>
      <c r="P5" s="75"/>
      <c r="Q5" s="181" t="s">
        <v>1</v>
      </c>
      <c r="R5" s="181"/>
      <c r="Y5" s="50"/>
    </row>
    <row r="6" spans="1:37" s="65" customFormat="1" ht="15" customHeight="1" x14ac:dyDescent="0.2">
      <c r="A6" s="8"/>
      <c r="B6" s="8"/>
      <c r="C6" s="8"/>
      <c r="D6" s="8"/>
      <c r="E6" s="68" t="s">
        <v>2</v>
      </c>
      <c r="F6" s="5"/>
      <c r="G6" s="5"/>
      <c r="H6" s="5"/>
      <c r="I6" s="5"/>
      <c r="J6" s="5"/>
      <c r="K6" s="5"/>
      <c r="L6" s="5"/>
      <c r="M6" s="5"/>
      <c r="N6" s="5"/>
      <c r="O6" s="5"/>
      <c r="P6" s="5"/>
      <c r="Q6" s="69" t="s">
        <v>3</v>
      </c>
      <c r="R6" s="69" t="s">
        <v>3</v>
      </c>
      <c r="T6" s="67"/>
      <c r="U6" s="67"/>
      <c r="V6" s="67"/>
      <c r="W6" s="67"/>
      <c r="X6" s="67"/>
      <c r="Y6" s="67"/>
      <c r="Z6" s="67"/>
      <c r="AA6" s="67"/>
      <c r="AB6" s="67"/>
      <c r="AC6" s="67"/>
      <c r="AD6" s="67"/>
      <c r="AE6" s="67"/>
      <c r="AF6" s="70"/>
      <c r="AG6" s="70"/>
      <c r="AH6" s="66"/>
      <c r="AI6" s="66"/>
      <c r="AJ6" s="71"/>
      <c r="AK6" s="71"/>
    </row>
    <row r="7" spans="1:37" ht="15" customHeight="1" x14ac:dyDescent="0.2">
      <c r="A7" s="26"/>
      <c r="B7" s="26"/>
      <c r="C7" s="26"/>
      <c r="D7" s="72"/>
      <c r="E7" s="37">
        <v>2011</v>
      </c>
      <c r="F7" s="37">
        <v>2012</v>
      </c>
      <c r="G7" s="37">
        <v>2013</v>
      </c>
      <c r="H7" s="37">
        <v>2014</v>
      </c>
      <c r="I7" s="37">
        <v>2015</v>
      </c>
      <c r="J7" s="37">
        <v>2016</v>
      </c>
      <c r="K7" s="37">
        <v>2017</v>
      </c>
      <c r="L7" s="37">
        <v>2018</v>
      </c>
      <c r="M7" s="37">
        <v>2019</v>
      </c>
      <c r="N7" s="37">
        <v>2020</v>
      </c>
      <c r="O7" s="37">
        <v>2021</v>
      </c>
      <c r="P7" s="37">
        <v>2022</v>
      </c>
      <c r="Q7" s="37">
        <v>2017</v>
      </c>
      <c r="R7" s="37">
        <v>2022</v>
      </c>
      <c r="T7" s="68"/>
      <c r="U7" s="5"/>
      <c r="V7" s="5"/>
      <c r="W7" s="5"/>
      <c r="X7" s="5"/>
      <c r="Y7" s="5"/>
      <c r="Z7" s="5"/>
      <c r="AA7" s="5"/>
      <c r="AB7" s="5"/>
      <c r="AC7" s="5"/>
      <c r="AD7" s="5"/>
      <c r="AE7" s="5"/>
      <c r="AF7" s="69"/>
      <c r="AG7" s="69"/>
      <c r="AJ7" s="35"/>
      <c r="AK7" s="35"/>
    </row>
    <row r="8" spans="1:37" s="6" customFormat="1" ht="3" customHeight="1" x14ac:dyDescent="0.25">
      <c r="A8" s="11"/>
      <c r="B8" s="11"/>
      <c r="C8" s="11"/>
      <c r="D8" s="42"/>
      <c r="E8" s="11"/>
      <c r="F8" s="11"/>
      <c r="G8" s="11"/>
      <c r="H8" s="11"/>
      <c r="I8" s="11"/>
      <c r="J8" s="11"/>
      <c r="K8" s="11"/>
      <c r="L8" s="11"/>
      <c r="M8" s="11"/>
      <c r="N8" s="11"/>
      <c r="O8" s="11"/>
      <c r="P8" s="11"/>
      <c r="Q8" s="11"/>
      <c r="R8" s="11"/>
      <c r="T8" s="43"/>
      <c r="U8" s="43"/>
      <c r="V8" s="43"/>
      <c r="W8" s="43"/>
      <c r="X8" s="43"/>
      <c r="Y8" s="43"/>
      <c r="Z8" s="43"/>
      <c r="AA8" s="43"/>
      <c r="AB8" s="43"/>
      <c r="AC8" s="43"/>
      <c r="AD8" s="43"/>
      <c r="AE8" s="43"/>
      <c r="AF8" s="43"/>
      <c r="AG8" s="43"/>
      <c r="AH8" s="43"/>
      <c r="AJ8" s="10"/>
      <c r="AK8" s="10"/>
    </row>
    <row r="9" spans="1:37" s="11" customFormat="1" ht="15" customHeight="1" x14ac:dyDescent="0.25">
      <c r="A9" s="23"/>
      <c r="B9" s="44"/>
      <c r="C9" s="44"/>
      <c r="D9" s="44"/>
      <c r="E9" s="182" t="s">
        <v>26</v>
      </c>
      <c r="F9" s="182"/>
      <c r="G9" s="182"/>
      <c r="H9" s="182"/>
      <c r="I9" s="182"/>
      <c r="J9" s="182"/>
      <c r="K9" s="182"/>
      <c r="L9" s="182"/>
      <c r="M9" s="182"/>
      <c r="N9" s="182"/>
      <c r="O9" s="182"/>
      <c r="P9" s="182"/>
      <c r="Q9" s="182"/>
      <c r="R9" s="182"/>
      <c r="V9" s="42"/>
    </row>
    <row r="10" spans="1:37" s="6" customFormat="1" ht="15" customHeight="1" x14ac:dyDescent="0.25">
      <c r="A10" s="6" t="s">
        <v>4</v>
      </c>
      <c r="B10" s="7"/>
      <c r="C10" s="7"/>
      <c r="D10" s="7"/>
    </row>
    <row r="11" spans="1:37" s="6" customFormat="1" ht="15" customHeight="1" x14ac:dyDescent="0.25">
      <c r="A11" s="8"/>
      <c r="B11" s="8" t="s">
        <v>27</v>
      </c>
      <c r="C11" s="13"/>
      <c r="D11" s="13"/>
      <c r="E11" s="18">
        <v>1091.473</v>
      </c>
      <c r="F11" s="18">
        <v>1159.2243092264073</v>
      </c>
      <c r="G11" s="18">
        <v>1464.6113222852778</v>
      </c>
      <c r="H11" s="18">
        <v>1604.0628152897452</v>
      </c>
      <c r="I11" s="18">
        <v>1776.5263097012037</v>
      </c>
      <c r="J11" s="18">
        <v>1927.0519004451887</v>
      </c>
      <c r="K11" s="18">
        <v>2081.6768983404982</v>
      </c>
      <c r="L11" s="18">
        <v>2218.6998820415379</v>
      </c>
      <c r="M11" s="18">
        <v>2364.4408280045882</v>
      </c>
      <c r="N11" s="18">
        <v>2519.7651695796835</v>
      </c>
      <c r="O11" s="18">
        <v>2680.8449319962619</v>
      </c>
      <c r="P11" s="18">
        <v>2848.7066360489707</v>
      </c>
      <c r="Q11" s="18">
        <v>8853.9292460619145</v>
      </c>
      <c r="R11" s="18">
        <v>21486.386693732955</v>
      </c>
    </row>
    <row r="12" spans="1:37" ht="15" customHeight="1" x14ac:dyDescent="0.2">
      <c r="B12" s="8" t="s">
        <v>28</v>
      </c>
      <c r="C12" s="13"/>
      <c r="D12" s="13"/>
      <c r="E12" s="18">
        <v>818.79200000000003</v>
      </c>
      <c r="F12" s="18">
        <v>824.7216018612221</v>
      </c>
      <c r="G12" s="18">
        <v>952.5008358993399</v>
      </c>
      <c r="H12" s="18">
        <v>1019.7422031540709</v>
      </c>
      <c r="I12" s="18">
        <v>1079.8702895098218</v>
      </c>
      <c r="J12" s="18">
        <v>1144.9302923359357</v>
      </c>
      <c r="K12" s="18">
        <v>1212.8811477173731</v>
      </c>
      <c r="L12" s="18">
        <v>1276.9856562901534</v>
      </c>
      <c r="M12" s="18">
        <v>1336.007897651798</v>
      </c>
      <c r="N12" s="18">
        <v>1397.2833653253144</v>
      </c>
      <c r="O12" s="18">
        <v>1459.4988719674254</v>
      </c>
      <c r="P12" s="18">
        <v>1524.8408997592555</v>
      </c>
      <c r="Q12" s="18">
        <v>5409.9247686165418</v>
      </c>
      <c r="R12" s="18">
        <v>12404.541459610489</v>
      </c>
      <c r="W12" s="18"/>
      <c r="X12" s="18"/>
      <c r="Y12" s="18"/>
      <c r="Z12" s="18"/>
      <c r="AA12" s="18"/>
      <c r="AB12" s="18"/>
      <c r="AC12" s="18"/>
      <c r="AD12" s="18"/>
      <c r="AE12" s="18"/>
      <c r="AF12" s="18"/>
      <c r="AG12" s="18"/>
      <c r="AH12" s="18"/>
      <c r="AJ12" s="45"/>
      <c r="AK12" s="45"/>
    </row>
    <row r="13" spans="1:37" ht="15" customHeight="1" x14ac:dyDescent="0.2">
      <c r="B13" s="8" t="s">
        <v>29</v>
      </c>
      <c r="C13" s="13"/>
      <c r="D13" s="13"/>
      <c r="E13" s="18">
        <v>181.08456314684616</v>
      </c>
      <c r="F13" s="18">
        <v>250.80282063535302</v>
      </c>
      <c r="G13" s="18">
        <v>321.19787618019791</v>
      </c>
      <c r="H13" s="18">
        <v>385.95045648560057</v>
      </c>
      <c r="I13" s="18">
        <v>447.75966075254945</v>
      </c>
      <c r="J13" s="18">
        <v>473.15214891138186</v>
      </c>
      <c r="K13" s="18">
        <v>467.24269829424014</v>
      </c>
      <c r="L13" s="18">
        <v>460.7631082240411</v>
      </c>
      <c r="M13" s="18">
        <v>450.02309295243822</v>
      </c>
      <c r="N13" s="18">
        <v>448.56518045906711</v>
      </c>
      <c r="O13" s="18">
        <v>451.7958446463839</v>
      </c>
      <c r="P13" s="18">
        <v>458.94181004876179</v>
      </c>
      <c r="Q13" s="18">
        <v>2095.30284062397</v>
      </c>
      <c r="R13" s="18">
        <v>4365.3918769546617</v>
      </c>
      <c r="W13" s="18"/>
      <c r="X13" s="18"/>
      <c r="Y13" s="18"/>
      <c r="Z13" s="18"/>
      <c r="AA13" s="18"/>
      <c r="AB13" s="18"/>
      <c r="AC13" s="18"/>
      <c r="AD13" s="18"/>
      <c r="AE13" s="18"/>
      <c r="AF13" s="18"/>
      <c r="AG13" s="18"/>
      <c r="AH13" s="18"/>
      <c r="AJ13" s="45"/>
      <c r="AK13" s="45"/>
    </row>
    <row r="14" spans="1:37" ht="15" customHeight="1" x14ac:dyDescent="0.2">
      <c r="B14" s="8" t="s">
        <v>30</v>
      </c>
      <c r="C14" s="13"/>
      <c r="D14" s="13"/>
      <c r="E14" s="18">
        <v>212.11605516695698</v>
      </c>
      <c r="F14" s="18">
        <v>220.96638889185084</v>
      </c>
      <c r="G14" s="18">
        <v>230.14851136130088</v>
      </c>
      <c r="H14" s="18">
        <v>272.85537575373149</v>
      </c>
      <c r="I14" s="18">
        <v>284.76775741462973</v>
      </c>
      <c r="J14" s="18">
        <v>292.66917251948701</v>
      </c>
      <c r="K14" s="18">
        <v>304.55201511463389</v>
      </c>
      <c r="L14" s="18">
        <v>315.14287668766985</v>
      </c>
      <c r="M14" s="18">
        <v>333.10845958399648</v>
      </c>
      <c r="N14" s="18">
        <v>352.999764293917</v>
      </c>
      <c r="O14" s="18">
        <v>370.35888628161774</v>
      </c>
      <c r="P14" s="18">
        <v>385.08450841500479</v>
      </c>
      <c r="Q14" s="18">
        <v>1384.9928321637831</v>
      </c>
      <c r="R14" s="18">
        <v>3141.6873274259888</v>
      </c>
      <c r="W14" s="18"/>
      <c r="X14" s="18"/>
      <c r="Y14" s="18"/>
      <c r="Z14" s="18"/>
      <c r="AA14" s="18"/>
      <c r="AB14" s="18"/>
      <c r="AC14" s="18"/>
      <c r="AD14" s="18"/>
      <c r="AE14" s="18"/>
      <c r="AF14" s="18"/>
      <c r="AG14" s="18"/>
      <c r="AH14" s="18"/>
      <c r="AJ14" s="45"/>
      <c r="AK14" s="45"/>
    </row>
    <row r="15" spans="1:37" ht="3" customHeight="1" x14ac:dyDescent="0.2">
      <c r="E15" s="21" t="s">
        <v>6</v>
      </c>
      <c r="F15" s="21" t="s">
        <v>6</v>
      </c>
      <c r="G15" s="21" t="s">
        <v>6</v>
      </c>
      <c r="H15" s="21" t="s">
        <v>6</v>
      </c>
      <c r="I15" s="21" t="s">
        <v>6</v>
      </c>
      <c r="J15" s="21" t="s">
        <v>6</v>
      </c>
      <c r="K15" s="21" t="s">
        <v>6</v>
      </c>
      <c r="L15" s="21" t="s">
        <v>6</v>
      </c>
      <c r="M15" s="21" t="s">
        <v>6</v>
      </c>
      <c r="N15" s="21" t="s">
        <v>6</v>
      </c>
      <c r="O15" s="21" t="s">
        <v>6</v>
      </c>
      <c r="P15" s="21" t="s">
        <v>6</v>
      </c>
      <c r="Q15" s="21" t="s">
        <v>6</v>
      </c>
      <c r="R15" s="21" t="s">
        <v>31</v>
      </c>
      <c r="W15" s="15"/>
      <c r="X15" s="15"/>
      <c r="Y15" s="15"/>
      <c r="Z15" s="15"/>
      <c r="AA15" s="15"/>
      <c r="AB15" s="15"/>
      <c r="AC15" s="15"/>
      <c r="AD15" s="15"/>
      <c r="AE15" s="15"/>
      <c r="AF15" s="15"/>
      <c r="AG15" s="15"/>
      <c r="AH15" s="15"/>
      <c r="AJ15" s="15"/>
      <c r="AK15" s="15"/>
    </row>
    <row r="16" spans="1:37" s="6" customFormat="1" ht="15" customHeight="1" x14ac:dyDescent="0.25">
      <c r="C16" s="6" t="s">
        <v>1</v>
      </c>
      <c r="D16" s="7"/>
      <c r="E16" s="20">
        <v>2303.4656183138027</v>
      </c>
      <c r="F16" s="20">
        <v>2455.7151206148333</v>
      </c>
      <c r="G16" s="20">
        <v>2968.4585457261164</v>
      </c>
      <c r="H16" s="20">
        <v>3282.6108506831483</v>
      </c>
      <c r="I16" s="20">
        <v>3588.9240173782041</v>
      </c>
      <c r="J16" s="20">
        <v>3837.8035142119934</v>
      </c>
      <c r="K16" s="20">
        <v>4066.3527594667453</v>
      </c>
      <c r="L16" s="20">
        <v>4271.5915232434027</v>
      </c>
      <c r="M16" s="20">
        <v>4483.5802781928214</v>
      </c>
      <c r="N16" s="20">
        <v>4718.6134796579818</v>
      </c>
      <c r="O16" s="20">
        <v>4962.4985348916889</v>
      </c>
      <c r="P16" s="20">
        <v>5217.5738542719928</v>
      </c>
      <c r="Q16" s="20">
        <v>17744.149687466208</v>
      </c>
      <c r="R16" s="20">
        <v>41398.007357724084</v>
      </c>
      <c r="W16" s="20"/>
      <c r="X16" s="20"/>
      <c r="Y16" s="20"/>
      <c r="Z16" s="20"/>
      <c r="AA16" s="20"/>
      <c r="AB16" s="20"/>
      <c r="AC16" s="20"/>
      <c r="AD16" s="20"/>
      <c r="AE16" s="20"/>
      <c r="AF16" s="20"/>
      <c r="AG16" s="20"/>
      <c r="AH16" s="20"/>
    </row>
    <row r="17" spans="1:37" s="6" customFormat="1" ht="15" customHeight="1" x14ac:dyDescent="0.25">
      <c r="A17" s="8"/>
      <c r="B17" s="8"/>
      <c r="C17" s="8"/>
      <c r="D17" s="8" t="s">
        <v>32</v>
      </c>
      <c r="E17" s="18">
        <v>1737.6776183138027</v>
      </c>
      <c r="F17" s="18">
        <v>1899.2171206148332</v>
      </c>
      <c r="G17" s="18">
        <v>2293.3385457261165</v>
      </c>
      <c r="H17" s="18">
        <v>2551.1838506831482</v>
      </c>
      <c r="I17" s="18">
        <v>2816.2840173782042</v>
      </c>
      <c r="J17" s="18">
        <v>3016.1055142119935</v>
      </c>
      <c r="K17" s="18">
        <v>3194.3387594667452</v>
      </c>
      <c r="L17" s="18">
        <v>3352.2885232434028</v>
      </c>
      <c r="M17" s="18">
        <v>3518.5722781928216</v>
      </c>
      <c r="N17" s="18">
        <v>3708.0204796579819</v>
      </c>
      <c r="O17" s="18">
        <v>3906.9515348916889</v>
      </c>
      <c r="P17" s="18">
        <v>4115.4808542719929</v>
      </c>
      <c r="Q17" s="18">
        <v>13871.250687466209</v>
      </c>
      <c r="R17" s="18">
        <v>32472.564357724084</v>
      </c>
      <c r="W17" s="20"/>
      <c r="X17" s="20"/>
      <c r="Y17" s="20"/>
      <c r="Z17" s="20"/>
      <c r="AA17" s="20"/>
      <c r="AB17" s="20"/>
      <c r="AC17" s="20"/>
      <c r="AD17" s="20"/>
      <c r="AE17" s="20"/>
      <c r="AF17" s="20"/>
      <c r="AG17" s="20"/>
      <c r="AH17" s="20"/>
      <c r="AJ17" s="20"/>
      <c r="AK17" s="20"/>
    </row>
    <row r="18" spans="1:37" ht="15" customHeight="1" x14ac:dyDescent="0.2">
      <c r="D18" s="8" t="s">
        <v>83</v>
      </c>
      <c r="E18" s="18">
        <v>565.78800000000001</v>
      </c>
      <c r="F18" s="18">
        <v>556.49800000000005</v>
      </c>
      <c r="G18" s="18">
        <v>675.12</v>
      </c>
      <c r="H18" s="18">
        <v>731.42700000000002</v>
      </c>
      <c r="I18" s="18">
        <v>772.64</v>
      </c>
      <c r="J18" s="18">
        <v>821.69799999999998</v>
      </c>
      <c r="K18" s="18">
        <v>872.01400000000001</v>
      </c>
      <c r="L18" s="18">
        <v>919.303</v>
      </c>
      <c r="M18" s="18">
        <v>965.00800000000004</v>
      </c>
      <c r="N18" s="18">
        <v>1010.593</v>
      </c>
      <c r="O18" s="18">
        <v>1055.547</v>
      </c>
      <c r="P18" s="18">
        <v>1102.0930000000001</v>
      </c>
      <c r="Q18" s="18">
        <v>3872.8989999999999</v>
      </c>
      <c r="R18" s="18">
        <v>8925.4430000000011</v>
      </c>
      <c r="S18" s="46"/>
      <c r="W18" s="18"/>
      <c r="X18" s="18"/>
      <c r="Y18" s="18"/>
      <c r="Z18" s="18"/>
      <c r="AA18" s="18"/>
      <c r="AB18" s="18"/>
      <c r="AC18" s="18"/>
      <c r="AD18" s="18"/>
      <c r="AE18" s="18"/>
      <c r="AF18" s="18"/>
      <c r="AG18" s="18"/>
      <c r="AH18" s="18"/>
      <c r="AJ18" s="18"/>
      <c r="AK18" s="18"/>
    </row>
    <row r="19" spans="1:37" ht="8.1" customHeight="1" x14ac:dyDescent="0.2">
      <c r="E19" s="18"/>
      <c r="F19" s="18"/>
      <c r="G19" s="18"/>
      <c r="H19" s="18"/>
      <c r="I19" s="18"/>
      <c r="J19" s="18"/>
      <c r="K19" s="18"/>
      <c r="L19" s="18"/>
      <c r="M19" s="18"/>
      <c r="N19" s="18"/>
      <c r="O19" s="18"/>
      <c r="P19" s="18"/>
      <c r="Q19" s="18"/>
      <c r="R19" s="18"/>
      <c r="W19" s="18"/>
      <c r="X19" s="18"/>
      <c r="Y19" s="18"/>
      <c r="Z19" s="18"/>
      <c r="AA19" s="18"/>
      <c r="AB19" s="18"/>
      <c r="AC19" s="18"/>
      <c r="AD19" s="18"/>
      <c r="AE19" s="18"/>
      <c r="AF19" s="18"/>
      <c r="AG19" s="18"/>
      <c r="AH19" s="18"/>
      <c r="AJ19" s="45"/>
      <c r="AK19" s="45"/>
    </row>
    <row r="20" spans="1:37" ht="15" customHeight="1" x14ac:dyDescent="0.25">
      <c r="A20" s="6" t="s">
        <v>5</v>
      </c>
      <c r="B20" s="7"/>
      <c r="C20" s="7"/>
      <c r="D20" s="7"/>
      <c r="E20" s="20"/>
      <c r="F20" s="20"/>
      <c r="G20" s="20"/>
      <c r="H20" s="20"/>
      <c r="I20" s="20"/>
      <c r="J20" s="20"/>
      <c r="K20" s="20"/>
      <c r="L20" s="20"/>
      <c r="M20" s="20"/>
      <c r="N20" s="20"/>
      <c r="O20" s="20"/>
      <c r="P20" s="20"/>
      <c r="Q20" s="20"/>
      <c r="R20" s="20"/>
      <c r="W20" s="18"/>
      <c r="X20" s="18"/>
      <c r="Y20" s="18"/>
      <c r="Z20" s="18"/>
      <c r="AA20" s="18"/>
      <c r="AB20" s="18"/>
      <c r="AC20" s="18"/>
      <c r="AD20" s="18"/>
      <c r="AE20" s="18"/>
      <c r="AF20" s="18"/>
      <c r="AG20" s="18"/>
      <c r="AH20" s="18"/>
    </row>
    <row r="21" spans="1:37" s="6" customFormat="1" ht="15" customHeight="1" x14ac:dyDescent="0.25">
      <c r="A21" s="8"/>
      <c r="B21" s="8" t="s">
        <v>33</v>
      </c>
      <c r="C21" s="13"/>
      <c r="D21" s="13"/>
      <c r="E21" s="18">
        <v>2026.48</v>
      </c>
      <c r="F21" s="18">
        <v>2100.6880000000001</v>
      </c>
      <c r="G21" s="18">
        <v>2128.6579999999999</v>
      </c>
      <c r="H21" s="18">
        <v>2224.578</v>
      </c>
      <c r="I21" s="18">
        <v>2361.1489999999999</v>
      </c>
      <c r="J21" s="18">
        <v>2534.2629999999999</v>
      </c>
      <c r="K21" s="18">
        <v>2633.4259999999999</v>
      </c>
      <c r="L21" s="18">
        <v>2742.3789999999999</v>
      </c>
      <c r="M21" s="18">
        <v>2922.6030000000001</v>
      </c>
      <c r="N21" s="18">
        <v>3096.2350000000001</v>
      </c>
      <c r="O21" s="18">
        <v>3283.4919999999997</v>
      </c>
      <c r="P21" s="18">
        <v>3534.8689999999997</v>
      </c>
      <c r="Q21" s="18">
        <v>11882.074000000001</v>
      </c>
      <c r="R21" s="18">
        <v>27461.651999999998</v>
      </c>
      <c r="W21" s="20"/>
      <c r="X21" s="20"/>
      <c r="Y21" s="20"/>
      <c r="Z21" s="20"/>
      <c r="AA21" s="20"/>
      <c r="AB21" s="20"/>
      <c r="AC21" s="20"/>
      <c r="AD21" s="20"/>
      <c r="AE21" s="20"/>
      <c r="AF21" s="20"/>
      <c r="AG21" s="20"/>
      <c r="AH21" s="20"/>
    </row>
    <row r="22" spans="1:37" ht="15" customHeight="1" x14ac:dyDescent="0.2">
      <c r="B22" s="8" t="s">
        <v>34</v>
      </c>
      <c r="C22" s="13"/>
      <c r="D22" s="13"/>
      <c r="E22" s="18">
        <v>1346.6130000000001</v>
      </c>
      <c r="F22" s="18">
        <v>1302.5979999999997</v>
      </c>
      <c r="G22" s="18">
        <v>1218.53</v>
      </c>
      <c r="H22" s="18">
        <v>1194.8959999999997</v>
      </c>
      <c r="I22" s="18">
        <v>1198.4909999999998</v>
      </c>
      <c r="J22" s="18">
        <v>1219.5309999999999</v>
      </c>
      <c r="K22" s="18">
        <v>1233.2190000000001</v>
      </c>
      <c r="L22" s="18">
        <v>1250.0629999999999</v>
      </c>
      <c r="M22" s="18">
        <v>1282.6219999999998</v>
      </c>
      <c r="N22" s="18">
        <v>1312.4550000000002</v>
      </c>
      <c r="O22" s="18">
        <v>1342.8519999999999</v>
      </c>
      <c r="P22" s="18">
        <v>1381.0619999999999</v>
      </c>
      <c r="Q22" s="18">
        <v>6064.6669999999995</v>
      </c>
      <c r="R22" s="18">
        <v>12633.721</v>
      </c>
      <c r="W22" s="18"/>
      <c r="X22" s="18"/>
      <c r="Y22" s="18"/>
      <c r="Z22" s="18"/>
      <c r="AA22" s="18"/>
      <c r="AB22" s="18"/>
      <c r="AC22" s="18"/>
      <c r="AD22" s="18"/>
      <c r="AE22" s="18"/>
      <c r="AF22" s="18"/>
      <c r="AG22" s="18"/>
      <c r="AH22" s="18"/>
      <c r="AJ22" s="45"/>
      <c r="AK22" s="45"/>
    </row>
    <row r="23" spans="1:37" ht="15" customHeight="1" x14ac:dyDescent="0.2">
      <c r="B23" s="8" t="s">
        <v>35</v>
      </c>
      <c r="C23" s="13"/>
      <c r="D23" s="13"/>
      <c r="E23" s="18">
        <v>229.96799999999999</v>
      </c>
      <c r="F23" s="18">
        <v>223.77699999999999</v>
      </c>
      <c r="G23" s="18">
        <v>233.08799999999999</v>
      </c>
      <c r="H23" s="18">
        <v>248.28</v>
      </c>
      <c r="I23" s="18">
        <v>286.00700000000001</v>
      </c>
      <c r="J23" s="18">
        <v>342.70600000000002</v>
      </c>
      <c r="K23" s="18">
        <v>400.65800000000002</v>
      </c>
      <c r="L23" s="18">
        <v>454.26799999999997</v>
      </c>
      <c r="M23" s="18">
        <v>502.72</v>
      </c>
      <c r="N23" s="18">
        <v>543.82799999999997</v>
      </c>
      <c r="O23" s="18">
        <v>573.43700000000001</v>
      </c>
      <c r="P23" s="18">
        <v>604.22199999999998</v>
      </c>
      <c r="Q23" s="18">
        <v>1510.739</v>
      </c>
      <c r="R23" s="18">
        <v>4189.2139999999999</v>
      </c>
      <c r="W23" s="18"/>
      <c r="X23" s="18"/>
      <c r="Y23" s="18"/>
      <c r="Z23" s="18"/>
      <c r="AA23" s="18"/>
      <c r="AB23" s="18"/>
      <c r="AC23" s="18"/>
      <c r="AD23" s="18"/>
      <c r="AE23" s="18"/>
      <c r="AF23" s="18"/>
      <c r="AG23" s="18"/>
      <c r="AH23" s="18"/>
      <c r="AJ23" s="45"/>
      <c r="AK23" s="45"/>
    </row>
    <row r="24" spans="1:37" ht="3" customHeight="1" x14ac:dyDescent="0.2">
      <c r="E24" s="21" t="s">
        <v>6</v>
      </c>
      <c r="F24" s="21" t="s">
        <v>6</v>
      </c>
      <c r="G24" s="21" t="s">
        <v>6</v>
      </c>
      <c r="H24" s="21" t="s">
        <v>6</v>
      </c>
      <c r="I24" s="21" t="s">
        <v>6</v>
      </c>
      <c r="J24" s="21" t="s">
        <v>6</v>
      </c>
      <c r="K24" s="21" t="s">
        <v>6</v>
      </c>
      <c r="L24" s="21" t="s">
        <v>6</v>
      </c>
      <c r="M24" s="21" t="s">
        <v>6</v>
      </c>
      <c r="N24" s="21" t="s">
        <v>6</v>
      </c>
      <c r="O24" s="21" t="s">
        <v>6</v>
      </c>
      <c r="P24" s="21" t="s">
        <v>6</v>
      </c>
      <c r="Q24" s="21" t="s">
        <v>6</v>
      </c>
      <c r="R24" s="21" t="s">
        <v>31</v>
      </c>
      <c r="W24" s="15"/>
      <c r="X24" s="15"/>
      <c r="Y24" s="15"/>
      <c r="Z24" s="15"/>
      <c r="AA24" s="15"/>
      <c r="AB24" s="15"/>
      <c r="AC24" s="15"/>
      <c r="AD24" s="15"/>
      <c r="AE24" s="15"/>
      <c r="AF24" s="15"/>
      <c r="AG24" s="15"/>
      <c r="AH24" s="15"/>
      <c r="AJ24" s="15"/>
      <c r="AK24" s="15"/>
    </row>
    <row r="25" spans="1:37" s="6" customFormat="1" ht="15" customHeight="1" x14ac:dyDescent="0.25">
      <c r="C25" s="6" t="s">
        <v>1</v>
      </c>
      <c r="D25" s="7"/>
      <c r="E25" s="20">
        <v>3603.0609999999997</v>
      </c>
      <c r="F25" s="20">
        <v>3627.0630000000001</v>
      </c>
      <c r="G25" s="20">
        <v>3580.2760000000003</v>
      </c>
      <c r="H25" s="20">
        <v>3667.7539999999999</v>
      </c>
      <c r="I25" s="20">
        <v>3845.6469999999995</v>
      </c>
      <c r="J25" s="20">
        <v>4096.5</v>
      </c>
      <c r="K25" s="20">
        <v>4267.3029999999999</v>
      </c>
      <c r="L25" s="20">
        <v>4446.71</v>
      </c>
      <c r="M25" s="20">
        <v>4707.9450000000006</v>
      </c>
      <c r="N25" s="20">
        <v>4952.518</v>
      </c>
      <c r="O25" s="20">
        <v>5199.780999999999</v>
      </c>
      <c r="P25" s="20">
        <v>5520.1529999999993</v>
      </c>
      <c r="Q25" s="20">
        <v>19457.480000000003</v>
      </c>
      <c r="R25" s="20">
        <v>44284.587</v>
      </c>
      <c r="W25" s="20"/>
      <c r="X25" s="20"/>
      <c r="Y25" s="20"/>
      <c r="Z25" s="20"/>
      <c r="AA25" s="20"/>
      <c r="AB25" s="20"/>
      <c r="AC25" s="20"/>
      <c r="AD25" s="20"/>
      <c r="AE25" s="20"/>
      <c r="AF25" s="20"/>
      <c r="AG25" s="20"/>
      <c r="AH25" s="20"/>
    </row>
    <row r="26" spans="1:37" ht="15" customHeight="1" x14ac:dyDescent="0.2">
      <c r="D26" s="8" t="s">
        <v>32</v>
      </c>
      <c r="E26" s="18">
        <v>3104.4549999999999</v>
      </c>
      <c r="F26" s="18">
        <v>3123.5889999999999</v>
      </c>
      <c r="G26" s="18">
        <v>2940.826</v>
      </c>
      <c r="H26" s="18">
        <v>2959.1839999999997</v>
      </c>
      <c r="I26" s="18">
        <v>3091.0089999999996</v>
      </c>
      <c r="J26" s="18">
        <v>3295.567</v>
      </c>
      <c r="K26" s="18">
        <v>3417.2289999999998</v>
      </c>
      <c r="L26" s="18">
        <v>3546.6320000000001</v>
      </c>
      <c r="M26" s="18">
        <v>3753.5990000000006</v>
      </c>
      <c r="N26" s="18">
        <v>3938.627</v>
      </c>
      <c r="O26" s="18">
        <v>4123.1909999999989</v>
      </c>
      <c r="P26" s="18">
        <v>4377.3949999999995</v>
      </c>
      <c r="Q26" s="18">
        <v>15703.815000000002</v>
      </c>
      <c r="R26" s="18">
        <v>35443.258999999998</v>
      </c>
      <c r="W26" s="18"/>
      <c r="X26" s="18"/>
      <c r="Y26" s="18"/>
      <c r="Z26" s="18"/>
      <c r="AA26" s="18"/>
      <c r="AB26" s="18"/>
      <c r="AC26" s="18"/>
      <c r="AD26" s="18"/>
      <c r="AE26" s="18"/>
      <c r="AF26" s="18"/>
      <c r="AG26" s="18"/>
      <c r="AH26" s="18"/>
      <c r="AJ26" s="18"/>
      <c r="AK26" s="18"/>
    </row>
    <row r="27" spans="1:37" ht="15" customHeight="1" x14ac:dyDescent="0.2">
      <c r="D27" s="8" t="s">
        <v>83</v>
      </c>
      <c r="E27" s="18">
        <v>498.60599999999999</v>
      </c>
      <c r="F27" s="18">
        <v>503.47399999999999</v>
      </c>
      <c r="G27" s="18">
        <v>639.45000000000005</v>
      </c>
      <c r="H27" s="18">
        <v>708.57</v>
      </c>
      <c r="I27" s="18">
        <v>754.63800000000003</v>
      </c>
      <c r="J27" s="18">
        <v>800.93299999999999</v>
      </c>
      <c r="K27" s="18">
        <v>850.07399999999996</v>
      </c>
      <c r="L27" s="18">
        <v>900.07799999999997</v>
      </c>
      <c r="M27" s="18">
        <v>954.346</v>
      </c>
      <c r="N27" s="18">
        <v>1013.891</v>
      </c>
      <c r="O27" s="18">
        <v>1076.5899999999999</v>
      </c>
      <c r="P27" s="18">
        <v>1142.758</v>
      </c>
      <c r="Q27" s="18">
        <v>3753.665</v>
      </c>
      <c r="R27" s="18">
        <v>8841.3279999999995</v>
      </c>
      <c r="W27" s="18"/>
      <c r="X27" s="18"/>
      <c r="Y27" s="18"/>
      <c r="Z27" s="18"/>
      <c r="AA27" s="18"/>
      <c r="AB27" s="18"/>
      <c r="AC27" s="18"/>
      <c r="AD27" s="18"/>
      <c r="AE27" s="18"/>
      <c r="AF27" s="18"/>
      <c r="AG27" s="18"/>
      <c r="AH27" s="18"/>
      <c r="AJ27" s="18"/>
      <c r="AK27" s="18"/>
    </row>
    <row r="28" spans="1:37" ht="8.1" customHeight="1" x14ac:dyDescent="0.2">
      <c r="E28" s="18"/>
      <c r="F28" s="18"/>
      <c r="G28" s="18"/>
      <c r="H28" s="18"/>
      <c r="I28" s="18"/>
      <c r="J28" s="18"/>
      <c r="K28" s="18"/>
      <c r="L28" s="18"/>
      <c r="M28" s="18"/>
      <c r="N28" s="18"/>
      <c r="O28" s="18"/>
      <c r="P28" s="18"/>
      <c r="Q28" s="18"/>
      <c r="R28" s="18"/>
      <c r="W28" s="18"/>
      <c r="X28" s="18"/>
      <c r="Y28" s="18"/>
      <c r="Z28" s="18"/>
      <c r="AA28" s="18"/>
      <c r="AB28" s="18"/>
      <c r="AC28" s="18"/>
      <c r="AD28" s="18"/>
      <c r="AE28" s="18"/>
      <c r="AF28" s="18"/>
      <c r="AG28" s="18"/>
      <c r="AH28" s="18"/>
      <c r="AJ28" s="45"/>
      <c r="AK28" s="45"/>
    </row>
    <row r="29" spans="1:37" ht="15" customHeight="1" x14ac:dyDescent="0.25">
      <c r="A29" s="6" t="s">
        <v>36</v>
      </c>
      <c r="B29" s="7"/>
      <c r="C29" s="7"/>
      <c r="D29" s="7"/>
      <c r="E29" s="20">
        <v>-1299.595381686197</v>
      </c>
      <c r="F29" s="20">
        <v>-1171.3478793851668</v>
      </c>
      <c r="G29" s="20">
        <v>-611.81745427388387</v>
      </c>
      <c r="H29" s="20">
        <v>-385.14314931685158</v>
      </c>
      <c r="I29" s="20">
        <v>-256.72298262179538</v>
      </c>
      <c r="J29" s="20">
        <v>-258.69648578800661</v>
      </c>
      <c r="K29" s="20">
        <v>-200.9502405332546</v>
      </c>
      <c r="L29" s="20">
        <v>-175.11847675659737</v>
      </c>
      <c r="M29" s="20">
        <v>-224.36472180717919</v>
      </c>
      <c r="N29" s="20">
        <v>-233.90452034201826</v>
      </c>
      <c r="O29" s="20">
        <v>-237.28246510831013</v>
      </c>
      <c r="P29" s="20">
        <v>-302.57914572800655</v>
      </c>
      <c r="Q29" s="20">
        <v>-1713.330312533792</v>
      </c>
      <c r="R29" s="20">
        <v>-2886.5796422759036</v>
      </c>
      <c r="W29" s="18"/>
      <c r="X29" s="18"/>
      <c r="Y29" s="18"/>
      <c r="Z29" s="18"/>
      <c r="AA29" s="18"/>
      <c r="AB29" s="18"/>
      <c r="AC29" s="18"/>
      <c r="AD29" s="18"/>
      <c r="AE29" s="18"/>
      <c r="AF29" s="18"/>
      <c r="AG29" s="18"/>
      <c r="AH29" s="18"/>
    </row>
    <row r="30" spans="1:37" s="6" customFormat="1" ht="15" customHeight="1" x14ac:dyDescent="0.25">
      <c r="A30" s="8"/>
      <c r="B30" s="8" t="s">
        <v>37</v>
      </c>
      <c r="C30" s="13"/>
      <c r="D30" s="13"/>
      <c r="E30" s="18">
        <v>-1366.7773816861973</v>
      </c>
      <c r="F30" s="18">
        <v>-1224.3718793851667</v>
      </c>
      <c r="G30" s="18">
        <v>-647.48745427388349</v>
      </c>
      <c r="H30" s="18">
        <v>-408.00014931685155</v>
      </c>
      <c r="I30" s="18">
        <v>-274.72498262179533</v>
      </c>
      <c r="J30" s="18">
        <v>-279.46148578800648</v>
      </c>
      <c r="K30" s="18">
        <v>-222.89024053325466</v>
      </c>
      <c r="L30" s="18">
        <v>-194.34347675659728</v>
      </c>
      <c r="M30" s="18">
        <v>-235.026721807179</v>
      </c>
      <c r="N30" s="18">
        <v>-230.60652034201803</v>
      </c>
      <c r="O30" s="18">
        <v>-216.23946510831001</v>
      </c>
      <c r="P30" s="18">
        <v>-261.91414572800659</v>
      </c>
      <c r="Q30" s="18">
        <v>-1832.5643125337915</v>
      </c>
      <c r="R30" s="18">
        <v>-2970.6946422759024</v>
      </c>
      <c r="W30" s="20"/>
      <c r="X30" s="20"/>
      <c r="Y30" s="20"/>
      <c r="Z30" s="20"/>
      <c r="AA30" s="20"/>
      <c r="AB30" s="20"/>
      <c r="AC30" s="20"/>
      <c r="AD30" s="20"/>
      <c r="AE30" s="20"/>
      <c r="AF30" s="20"/>
      <c r="AG30" s="20"/>
      <c r="AH30" s="20"/>
      <c r="AJ30" s="47"/>
      <c r="AK30" s="47"/>
    </row>
    <row r="31" spans="1:37" ht="15" customHeight="1" x14ac:dyDescent="0.2">
      <c r="B31" s="8" t="s">
        <v>83</v>
      </c>
      <c r="C31" s="13"/>
      <c r="D31" s="13"/>
      <c r="E31" s="18">
        <v>67.182000000000016</v>
      </c>
      <c r="F31" s="18">
        <v>53.024000000000058</v>
      </c>
      <c r="G31" s="18">
        <v>35.669999999999959</v>
      </c>
      <c r="H31" s="18">
        <v>22.856999999999971</v>
      </c>
      <c r="I31" s="18">
        <v>18.001999999999953</v>
      </c>
      <c r="J31" s="18">
        <v>20.764999999999986</v>
      </c>
      <c r="K31" s="18">
        <v>21.940000000000055</v>
      </c>
      <c r="L31" s="18">
        <v>19.225000000000023</v>
      </c>
      <c r="M31" s="18">
        <v>10.662000000000035</v>
      </c>
      <c r="N31" s="18">
        <v>-3.2980000000000018</v>
      </c>
      <c r="O31" s="18">
        <v>-21.042999999999893</v>
      </c>
      <c r="P31" s="18">
        <v>-40.664999999999964</v>
      </c>
      <c r="Q31" s="18">
        <v>119.23399999999992</v>
      </c>
      <c r="R31" s="18">
        <v>84.115000000000123</v>
      </c>
      <c r="W31" s="18"/>
      <c r="X31" s="18"/>
      <c r="Y31" s="18"/>
      <c r="Z31" s="18"/>
      <c r="AA31" s="18"/>
      <c r="AB31" s="18"/>
      <c r="AC31" s="18"/>
      <c r="AD31" s="18"/>
      <c r="AE31" s="18"/>
      <c r="AF31" s="18"/>
      <c r="AG31" s="18"/>
      <c r="AH31" s="18"/>
      <c r="AJ31" s="45"/>
      <c r="AK31" s="45"/>
    </row>
    <row r="32" spans="1:37" ht="8.1" customHeight="1" x14ac:dyDescent="0.2">
      <c r="E32" s="18"/>
      <c r="F32" s="18"/>
      <c r="G32" s="18"/>
      <c r="H32" s="18"/>
      <c r="I32" s="18"/>
      <c r="J32" s="18"/>
      <c r="K32" s="18"/>
      <c r="L32" s="18"/>
      <c r="M32" s="18"/>
      <c r="N32" s="18"/>
      <c r="O32" s="18"/>
      <c r="P32" s="18"/>
      <c r="Q32" s="18"/>
      <c r="R32" s="18"/>
      <c r="W32" s="18"/>
      <c r="X32" s="18"/>
      <c r="Y32" s="18"/>
      <c r="Z32" s="18"/>
      <c r="AA32" s="18"/>
      <c r="AB32" s="18"/>
      <c r="AC32" s="18"/>
      <c r="AD32" s="18"/>
      <c r="AE32" s="18"/>
      <c r="AF32" s="18"/>
      <c r="AG32" s="18"/>
      <c r="AH32" s="18"/>
      <c r="AJ32" s="45"/>
      <c r="AK32" s="45"/>
    </row>
    <row r="33" spans="1:37" ht="15" customHeight="1" x14ac:dyDescent="0.2">
      <c r="A33" s="8" t="s">
        <v>11</v>
      </c>
      <c r="B33" s="13"/>
      <c r="C33" s="13"/>
      <c r="D33" s="13"/>
      <c r="E33" s="18">
        <v>10128.206</v>
      </c>
      <c r="F33" s="18">
        <v>11346.675879385168</v>
      </c>
      <c r="G33" s="18">
        <v>12067.925237659052</v>
      </c>
      <c r="H33" s="18">
        <v>12556.212681711904</v>
      </c>
      <c r="I33" s="18">
        <v>12909.096819090724</v>
      </c>
      <c r="J33" s="18">
        <v>13263.389770897495</v>
      </c>
      <c r="K33" s="18">
        <v>13559.689221294149</v>
      </c>
      <c r="L33" s="18">
        <v>13819.935065049503</v>
      </c>
      <c r="M33" s="18">
        <v>14122.923704333396</v>
      </c>
      <c r="N33" s="18">
        <v>14432.203065346337</v>
      </c>
      <c r="O33" s="18">
        <v>14740.74264570838</v>
      </c>
      <c r="P33" s="18">
        <v>15114.600154689033</v>
      </c>
      <c r="Q33" s="21" t="s">
        <v>12</v>
      </c>
      <c r="R33" s="21" t="s">
        <v>12</v>
      </c>
      <c r="W33" s="18"/>
      <c r="X33" s="18"/>
      <c r="Y33" s="18"/>
      <c r="Z33" s="18"/>
      <c r="AA33" s="18"/>
      <c r="AB33" s="18"/>
      <c r="AC33" s="18"/>
      <c r="AD33" s="18"/>
      <c r="AE33" s="18"/>
      <c r="AF33" s="18"/>
      <c r="AG33" s="18"/>
      <c r="AH33" s="18"/>
      <c r="AJ33" s="45"/>
      <c r="AK33" s="45"/>
    </row>
    <row r="34" spans="1:37" ht="8.1" customHeight="1" x14ac:dyDescent="0.2">
      <c r="E34" s="18"/>
      <c r="F34" s="18"/>
      <c r="G34" s="18"/>
      <c r="H34" s="18"/>
      <c r="I34" s="18"/>
      <c r="J34" s="18"/>
      <c r="K34" s="18"/>
      <c r="L34" s="18"/>
      <c r="M34" s="18"/>
      <c r="N34" s="18"/>
      <c r="O34" s="18"/>
      <c r="P34" s="18"/>
      <c r="Q34" s="18"/>
      <c r="R34" s="18"/>
      <c r="W34" s="18"/>
      <c r="X34" s="18"/>
      <c r="Y34" s="18"/>
      <c r="Z34" s="18"/>
      <c r="AA34" s="18"/>
      <c r="AB34" s="18"/>
      <c r="AC34" s="18"/>
      <c r="AD34" s="18"/>
      <c r="AE34" s="18"/>
      <c r="AF34" s="18"/>
      <c r="AG34" s="18"/>
      <c r="AH34" s="18"/>
      <c r="AJ34" s="21"/>
      <c r="AK34" s="21"/>
    </row>
    <row r="35" spans="1:37" ht="15" customHeight="1" x14ac:dyDescent="0.25">
      <c r="A35" s="6" t="s">
        <v>15</v>
      </c>
      <c r="B35" s="7"/>
      <c r="C35" s="7"/>
      <c r="D35" s="7"/>
      <c r="E35" s="20"/>
      <c r="F35" s="20"/>
      <c r="G35" s="20"/>
      <c r="H35" s="20"/>
      <c r="I35" s="20"/>
      <c r="J35" s="20"/>
      <c r="K35" s="20"/>
      <c r="L35" s="20"/>
      <c r="M35" s="20"/>
      <c r="N35" s="20"/>
      <c r="O35" s="20"/>
      <c r="P35" s="20"/>
      <c r="Q35" s="20"/>
      <c r="R35" s="20"/>
      <c r="W35" s="18"/>
      <c r="X35" s="18"/>
      <c r="Y35" s="18"/>
      <c r="Z35" s="18"/>
      <c r="AA35" s="18"/>
      <c r="AB35" s="18"/>
      <c r="AC35" s="18"/>
      <c r="AD35" s="18"/>
      <c r="AE35" s="18"/>
      <c r="AF35" s="18"/>
      <c r="AG35" s="18"/>
      <c r="AH35" s="18"/>
    </row>
    <row r="36" spans="1:37" s="6" customFormat="1" ht="15" customHeight="1" x14ac:dyDescent="0.25">
      <c r="A36" s="8" t="s">
        <v>38</v>
      </c>
      <c r="B36" s="13"/>
      <c r="C36" s="13"/>
      <c r="D36" s="13"/>
      <c r="E36" s="18">
        <v>14954.125</v>
      </c>
      <c r="F36" s="18">
        <v>15508.094999999999</v>
      </c>
      <c r="G36" s="18">
        <v>15913.5375</v>
      </c>
      <c r="H36" s="18">
        <v>16575.0975</v>
      </c>
      <c r="I36" s="18">
        <v>17618.03</v>
      </c>
      <c r="J36" s="18">
        <v>18703.647499999999</v>
      </c>
      <c r="K36" s="18">
        <v>19708.395</v>
      </c>
      <c r="L36" s="18">
        <v>20660.724999999999</v>
      </c>
      <c r="M36" s="18">
        <v>21615.927499999998</v>
      </c>
      <c r="N36" s="18">
        <v>22602.654999999999</v>
      </c>
      <c r="O36" s="18">
        <v>23613.625</v>
      </c>
      <c r="P36" s="18">
        <v>24654.71</v>
      </c>
      <c r="Q36" s="18">
        <v>88518.707500000004</v>
      </c>
      <c r="R36" s="18">
        <v>201666.34999999998</v>
      </c>
      <c r="W36" s="20"/>
      <c r="X36" s="20"/>
      <c r="Y36" s="20"/>
      <c r="Z36" s="20"/>
      <c r="AA36" s="20"/>
      <c r="AB36" s="20"/>
      <c r="AC36" s="20"/>
      <c r="AD36" s="20"/>
      <c r="AE36" s="20"/>
      <c r="AF36" s="20"/>
      <c r="AG36" s="20"/>
      <c r="AH36" s="20"/>
    </row>
    <row r="37" spans="1:37" ht="8.1" customHeight="1" x14ac:dyDescent="0.2">
      <c r="A37" s="11"/>
      <c r="B37" s="11"/>
      <c r="C37" s="11"/>
      <c r="D37" s="11"/>
      <c r="E37" s="48"/>
      <c r="F37" s="48"/>
      <c r="G37" s="48"/>
      <c r="H37" s="48"/>
      <c r="I37" s="48"/>
      <c r="J37" s="48"/>
      <c r="K37" s="48"/>
      <c r="L37" s="48"/>
      <c r="M37" s="48"/>
      <c r="N37" s="48"/>
      <c r="O37" s="48"/>
      <c r="P37" s="48"/>
      <c r="Q37" s="48"/>
      <c r="R37" s="48"/>
      <c r="S37" s="49"/>
      <c r="T37" s="50"/>
      <c r="U37" s="50"/>
      <c r="V37" s="51"/>
      <c r="W37" s="52"/>
      <c r="X37" s="52"/>
      <c r="Y37" s="52"/>
      <c r="Z37" s="52"/>
      <c r="AA37" s="52"/>
      <c r="AB37" s="52"/>
      <c r="AC37" s="52"/>
      <c r="AD37" s="52"/>
      <c r="AE37" s="52"/>
      <c r="AF37" s="52"/>
      <c r="AG37" s="52"/>
      <c r="AH37" s="52"/>
      <c r="AJ37" s="45"/>
      <c r="AK37" s="45"/>
    </row>
    <row r="38" spans="1:37" ht="15" customHeight="1" x14ac:dyDescent="0.25">
      <c r="A38" s="23"/>
      <c r="B38" s="44"/>
      <c r="C38" s="44"/>
      <c r="D38" s="44"/>
      <c r="E38" s="182" t="s">
        <v>39</v>
      </c>
      <c r="F38" s="182"/>
      <c r="G38" s="182"/>
      <c r="H38" s="182"/>
      <c r="I38" s="182"/>
      <c r="J38" s="182"/>
      <c r="K38" s="182"/>
      <c r="L38" s="182"/>
      <c r="M38" s="182"/>
      <c r="N38" s="182"/>
      <c r="O38" s="182"/>
      <c r="P38" s="182"/>
      <c r="Q38" s="182"/>
      <c r="R38" s="182"/>
      <c r="S38" s="53"/>
      <c r="W38" s="54"/>
      <c r="X38" s="54"/>
      <c r="Y38" s="54"/>
      <c r="Z38" s="54"/>
      <c r="AA38" s="54"/>
      <c r="AB38" s="54"/>
      <c r="AC38" s="54"/>
      <c r="AD38" s="54"/>
      <c r="AE38" s="54"/>
      <c r="AF38" s="54"/>
      <c r="AG38" s="54"/>
      <c r="AH38" s="54"/>
      <c r="AJ38" s="54"/>
      <c r="AK38" s="54"/>
    </row>
    <row r="39" spans="1:37" s="6" customFormat="1" ht="15" customHeight="1" x14ac:dyDescent="0.25">
      <c r="A39" s="6" t="s">
        <v>4</v>
      </c>
      <c r="B39" s="7"/>
      <c r="C39" s="7"/>
      <c r="D39" s="7"/>
    </row>
    <row r="40" spans="1:37" s="6" customFormat="1" ht="15" customHeight="1" x14ac:dyDescent="0.25">
      <c r="A40" s="8"/>
      <c r="B40" s="8" t="s">
        <v>27</v>
      </c>
      <c r="C40" s="13"/>
      <c r="D40" s="13"/>
      <c r="E40" s="55">
        <v>7.2988088570879261</v>
      </c>
      <c r="F40" s="55">
        <v>7.4749626516113512</v>
      </c>
      <c r="G40" s="55">
        <v>9.2035559176284831</v>
      </c>
      <c r="H40" s="55">
        <v>9.6775467854095307</v>
      </c>
      <c r="I40" s="55">
        <v>10.083569557443164</v>
      </c>
      <c r="J40" s="55">
        <v>10.30308072500398</v>
      </c>
      <c r="K40" s="55">
        <v>10.562386730834744</v>
      </c>
      <c r="L40" s="55">
        <v>10.738731975966662</v>
      </c>
      <c r="M40" s="55">
        <v>10.938419496478181</v>
      </c>
      <c r="N40" s="55">
        <v>11.148093750843358</v>
      </c>
      <c r="O40" s="55">
        <v>11.352958014689664</v>
      </c>
      <c r="P40" s="55">
        <v>11.554411453426024</v>
      </c>
      <c r="Q40" s="55">
        <v>10.002325492678386</v>
      </c>
      <c r="R40" s="55">
        <v>10.654423355077808</v>
      </c>
    </row>
    <row r="41" spans="1:37" ht="15" customHeight="1" x14ac:dyDescent="0.2">
      <c r="B41" s="8" t="s">
        <v>28</v>
      </c>
      <c r="C41" s="13"/>
      <c r="D41" s="13"/>
      <c r="E41" s="55">
        <v>5.475358805680707</v>
      </c>
      <c r="F41" s="55">
        <v>5.318007156012535</v>
      </c>
      <c r="G41" s="55">
        <v>5.9854751710569687</v>
      </c>
      <c r="H41" s="55">
        <v>6.1522546286926572</v>
      </c>
      <c r="I41" s="55">
        <v>6.1293475462910543</v>
      </c>
      <c r="J41" s="55">
        <v>6.1214278783640239</v>
      </c>
      <c r="K41" s="55">
        <v>6.154134558990588</v>
      </c>
      <c r="L41" s="55">
        <v>6.1807398157138893</v>
      </c>
      <c r="M41" s="55">
        <v>6.1806642238774998</v>
      </c>
      <c r="N41" s="55">
        <v>6.1819435164820886</v>
      </c>
      <c r="O41" s="55">
        <v>6.180748919182995</v>
      </c>
      <c r="P41" s="55">
        <v>6.1847853808025137</v>
      </c>
      <c r="Q41" s="55">
        <v>6.1116174438228681</v>
      </c>
      <c r="R41" s="55">
        <v>6.1510219526512442</v>
      </c>
      <c r="W41" s="24"/>
      <c r="X41" s="24"/>
      <c r="Y41" s="24"/>
      <c r="Z41" s="24"/>
      <c r="AA41" s="24"/>
      <c r="AB41" s="24"/>
      <c r="AC41" s="24"/>
      <c r="AD41" s="24"/>
      <c r="AE41" s="24"/>
      <c r="AF41" s="24"/>
      <c r="AG41" s="24"/>
      <c r="AH41" s="24"/>
      <c r="AJ41" s="24"/>
      <c r="AK41" s="24"/>
    </row>
    <row r="42" spans="1:37" ht="15" customHeight="1" x14ac:dyDescent="0.2">
      <c r="B42" s="8" t="s">
        <v>29</v>
      </c>
      <c r="C42" s="13"/>
      <c r="D42" s="13"/>
      <c r="E42" s="55">
        <v>1.2109338603686017</v>
      </c>
      <c r="F42" s="55">
        <v>1.6172380981374761</v>
      </c>
      <c r="G42" s="55">
        <v>2.0183939377413598</v>
      </c>
      <c r="H42" s="55">
        <v>2.3284958443568771</v>
      </c>
      <c r="I42" s="55">
        <v>2.5414854030362615</v>
      </c>
      <c r="J42" s="55">
        <v>2.5297319622356116</v>
      </c>
      <c r="K42" s="55">
        <v>2.3707800574031528</v>
      </c>
      <c r="L42" s="55">
        <v>2.230140076033349</v>
      </c>
      <c r="M42" s="55">
        <v>2.0819050811140918</v>
      </c>
      <c r="N42" s="55">
        <v>1.9845685405500688</v>
      </c>
      <c r="O42" s="55">
        <v>1.9132845746740872</v>
      </c>
      <c r="P42" s="55">
        <v>1.8614772189523292</v>
      </c>
      <c r="Q42" s="55">
        <v>2.3670734693273396</v>
      </c>
      <c r="R42" s="55">
        <v>2.1646605281221492</v>
      </c>
      <c r="W42" s="24"/>
      <c r="X42" s="24"/>
      <c r="Y42" s="24"/>
      <c r="Z42" s="24"/>
      <c r="AA42" s="24"/>
      <c r="AB42" s="24"/>
      <c r="AC42" s="24"/>
      <c r="AD42" s="24"/>
      <c r="AE42" s="24"/>
      <c r="AF42" s="24"/>
      <c r="AG42" s="24"/>
      <c r="AH42" s="24"/>
      <c r="AJ42" s="24"/>
      <c r="AK42" s="24"/>
    </row>
    <row r="43" spans="1:37" ht="15" customHeight="1" x14ac:dyDescent="0.2">
      <c r="B43" s="8" t="s">
        <v>30</v>
      </c>
      <c r="C43" s="13"/>
      <c r="D43" s="13"/>
      <c r="E43" s="55">
        <v>1.4184451124151829</v>
      </c>
      <c r="F43" s="55">
        <v>1.4248454687171497</v>
      </c>
      <c r="G43" s="55">
        <v>1.4462435606244111</v>
      </c>
      <c r="H43" s="55">
        <v>1.6461765956654644</v>
      </c>
      <c r="I43" s="55">
        <v>1.6163427886922077</v>
      </c>
      <c r="J43" s="55">
        <v>1.5647705749345791</v>
      </c>
      <c r="K43" s="55">
        <v>1.5452908017859084</v>
      </c>
      <c r="L43" s="55">
        <v>1.5253234176809858</v>
      </c>
      <c r="M43" s="55">
        <v>1.541032461290391</v>
      </c>
      <c r="N43" s="55">
        <v>1.5617623871793689</v>
      </c>
      <c r="O43" s="55">
        <v>1.5684118227574875</v>
      </c>
      <c r="P43" s="55">
        <v>1.561910516956009</v>
      </c>
      <c r="Q43" s="55">
        <v>1.5646329135158046</v>
      </c>
      <c r="R43" s="55">
        <v>1.5578639309066629</v>
      </c>
      <c r="W43" s="24"/>
      <c r="X43" s="24"/>
      <c r="Y43" s="24"/>
      <c r="Z43" s="24"/>
      <c r="AA43" s="24"/>
      <c r="AB43" s="24"/>
      <c r="AC43" s="24"/>
      <c r="AD43" s="24"/>
      <c r="AE43" s="24"/>
      <c r="AF43" s="24"/>
      <c r="AG43" s="24"/>
      <c r="AH43" s="24"/>
      <c r="AJ43" s="24"/>
      <c r="AK43" s="24"/>
    </row>
    <row r="44" spans="1:37" ht="3" customHeight="1" x14ac:dyDescent="0.2">
      <c r="E44" s="25" t="s">
        <v>7</v>
      </c>
      <c r="F44" s="25" t="s">
        <v>7</v>
      </c>
      <c r="G44" s="25" t="s">
        <v>7</v>
      </c>
      <c r="H44" s="25" t="s">
        <v>7</v>
      </c>
      <c r="I44" s="25" t="s">
        <v>7</v>
      </c>
      <c r="J44" s="25" t="s">
        <v>7</v>
      </c>
      <c r="K44" s="25" t="s">
        <v>7</v>
      </c>
      <c r="L44" s="25" t="s">
        <v>7</v>
      </c>
      <c r="M44" s="25" t="s">
        <v>7</v>
      </c>
      <c r="N44" s="25" t="s">
        <v>7</v>
      </c>
      <c r="O44" s="25" t="s">
        <v>7</v>
      </c>
      <c r="P44" s="25" t="s">
        <v>7</v>
      </c>
      <c r="Q44" s="25" t="s">
        <v>7</v>
      </c>
      <c r="R44" s="25" t="s">
        <v>7</v>
      </c>
      <c r="W44" s="56"/>
      <c r="X44" s="56"/>
      <c r="Y44" s="56"/>
      <c r="Z44" s="56"/>
      <c r="AA44" s="56"/>
      <c r="AB44" s="56"/>
      <c r="AC44" s="56"/>
      <c r="AD44" s="56"/>
      <c r="AE44" s="56"/>
      <c r="AF44" s="56"/>
      <c r="AG44" s="56"/>
      <c r="AH44" s="56"/>
      <c r="AJ44" s="56"/>
      <c r="AK44" s="56"/>
    </row>
    <row r="45" spans="1:37" s="6" customFormat="1" ht="15" customHeight="1" x14ac:dyDescent="0.25">
      <c r="C45" s="6" t="s">
        <v>1</v>
      </c>
      <c r="D45" s="7"/>
      <c r="E45" s="57">
        <v>15.403546635552416</v>
      </c>
      <c r="F45" s="57">
        <v>15.835053374478511</v>
      </c>
      <c r="G45" s="57">
        <v>18.653668587051222</v>
      </c>
      <c r="H45" s="57">
        <v>19.804473854124531</v>
      </c>
      <c r="I45" s="57">
        <v>20.370745295462683</v>
      </c>
      <c r="J45" s="57">
        <v>20.519011140538193</v>
      </c>
      <c r="K45" s="57">
        <v>20.632592149014393</v>
      </c>
      <c r="L45" s="57">
        <v>20.674935285394888</v>
      </c>
      <c r="M45" s="57">
        <v>20.742021262760165</v>
      </c>
      <c r="N45" s="57">
        <v>20.87636819505488</v>
      </c>
      <c r="O45" s="57">
        <v>21.015403331304235</v>
      </c>
      <c r="P45" s="57">
        <v>21.162584570136875</v>
      </c>
      <c r="Q45" s="57">
        <v>20.045649319344395</v>
      </c>
      <c r="R45" s="57">
        <v>20.52796976675786</v>
      </c>
      <c r="W45" s="58"/>
      <c r="X45" s="58"/>
      <c r="Y45" s="58"/>
      <c r="Z45" s="58"/>
      <c r="AA45" s="58"/>
      <c r="AB45" s="58"/>
      <c r="AC45" s="58"/>
      <c r="AD45" s="58"/>
      <c r="AE45" s="58"/>
      <c r="AF45" s="58"/>
      <c r="AG45" s="58"/>
      <c r="AH45" s="58"/>
      <c r="AJ45" s="58"/>
      <c r="AK45" s="58"/>
    </row>
    <row r="46" spans="1:37" s="6" customFormat="1" ht="15" customHeight="1" x14ac:dyDescent="0.25">
      <c r="A46" s="8"/>
      <c r="B46" s="8"/>
      <c r="C46" s="8"/>
      <c r="D46" s="8" t="s">
        <v>32</v>
      </c>
      <c r="E46" s="55">
        <v>11.620055458368862</v>
      </c>
      <c r="F46" s="55">
        <v>12.246617786483984</v>
      </c>
      <c r="G46" s="55">
        <v>14.411242916454727</v>
      </c>
      <c r="H46" s="55">
        <v>15.391667232625016</v>
      </c>
      <c r="I46" s="55">
        <v>15.98523794872755</v>
      </c>
      <c r="J46" s="55">
        <v>16.125761107356166</v>
      </c>
      <c r="K46" s="55">
        <v>16.208010644533687</v>
      </c>
      <c r="L46" s="55">
        <v>16.225415725940898</v>
      </c>
      <c r="M46" s="55">
        <v>16.277683565476529</v>
      </c>
      <c r="N46" s="55">
        <v>16.405243010867448</v>
      </c>
      <c r="O46" s="55">
        <v>16.545327262932688</v>
      </c>
      <c r="P46" s="55">
        <v>16.692473179656112</v>
      </c>
      <c r="Q46" s="55">
        <v>15.670417112073409</v>
      </c>
      <c r="R46" s="55">
        <v>16.102123312949377</v>
      </c>
      <c r="W46" s="58"/>
      <c r="X46" s="58"/>
      <c r="Y46" s="58"/>
      <c r="Z46" s="58"/>
      <c r="AA46" s="58"/>
      <c r="AB46" s="58"/>
      <c r="AC46" s="58"/>
      <c r="AD46" s="58"/>
      <c r="AE46" s="58"/>
      <c r="AF46" s="58"/>
      <c r="AG46" s="58"/>
      <c r="AH46" s="58"/>
      <c r="AJ46" s="58"/>
      <c r="AK46" s="58"/>
    </row>
    <row r="47" spans="1:37" ht="15" customHeight="1" x14ac:dyDescent="0.2">
      <c r="D47" s="8" t="s">
        <v>83</v>
      </c>
      <c r="E47" s="55">
        <v>3.7834911771835533</v>
      </c>
      <c r="F47" s="55">
        <v>3.5884355879945282</v>
      </c>
      <c r="G47" s="55">
        <v>4.2424256705964964</v>
      </c>
      <c r="H47" s="55">
        <v>4.4128066214995112</v>
      </c>
      <c r="I47" s="55">
        <v>4.3855073467351344</v>
      </c>
      <c r="J47" s="55">
        <v>4.3932500331820306</v>
      </c>
      <c r="K47" s="55">
        <v>4.4245815044807042</v>
      </c>
      <c r="L47" s="55">
        <v>4.4495195594539885</v>
      </c>
      <c r="M47" s="55">
        <v>4.4643376972836357</v>
      </c>
      <c r="N47" s="55">
        <v>4.4711251841874331</v>
      </c>
      <c r="O47" s="55">
        <v>4.4700760683715437</v>
      </c>
      <c r="P47" s="55">
        <v>4.4701113904807643</v>
      </c>
      <c r="Q47" s="55">
        <v>4.3752322072709875</v>
      </c>
      <c r="R47" s="55">
        <v>4.4258464538084823</v>
      </c>
      <c r="W47" s="24"/>
      <c r="X47" s="24"/>
      <c r="Y47" s="24"/>
      <c r="Z47" s="24"/>
      <c r="AA47" s="24"/>
      <c r="AB47" s="24"/>
      <c r="AC47" s="24"/>
      <c r="AD47" s="24"/>
      <c r="AE47" s="24"/>
      <c r="AF47" s="24"/>
      <c r="AG47" s="24"/>
      <c r="AH47" s="24"/>
      <c r="AJ47" s="24"/>
      <c r="AK47" s="24"/>
    </row>
    <row r="48" spans="1:37" ht="8.1" customHeight="1" x14ac:dyDescent="0.2">
      <c r="E48" s="24"/>
      <c r="F48" s="24"/>
      <c r="G48" s="24"/>
      <c r="H48" s="24"/>
      <c r="I48" s="24"/>
      <c r="J48" s="24"/>
      <c r="K48" s="24"/>
      <c r="L48" s="24"/>
      <c r="M48" s="24"/>
      <c r="N48" s="24"/>
      <c r="O48" s="24"/>
      <c r="P48" s="24"/>
      <c r="Q48" s="24"/>
      <c r="R48" s="24"/>
      <c r="W48" s="24"/>
      <c r="X48" s="24"/>
      <c r="Y48" s="24"/>
      <c r="Z48" s="24"/>
      <c r="AA48" s="24"/>
      <c r="AB48" s="24"/>
      <c r="AC48" s="24"/>
      <c r="AD48" s="24"/>
      <c r="AE48" s="24"/>
      <c r="AF48" s="24"/>
      <c r="AG48" s="24"/>
      <c r="AH48" s="24"/>
      <c r="AJ48" s="24"/>
      <c r="AK48" s="24"/>
    </row>
    <row r="49" spans="1:37" ht="15" customHeight="1" x14ac:dyDescent="0.25">
      <c r="A49" s="6" t="s">
        <v>5</v>
      </c>
      <c r="B49" s="7"/>
      <c r="C49" s="7"/>
      <c r="D49" s="7"/>
      <c r="E49" s="58"/>
      <c r="F49" s="58"/>
      <c r="G49" s="58"/>
      <c r="H49" s="58"/>
      <c r="I49" s="58"/>
      <c r="J49" s="58"/>
      <c r="K49" s="58"/>
      <c r="L49" s="58"/>
      <c r="M49" s="58"/>
      <c r="N49" s="58"/>
      <c r="O49" s="58"/>
      <c r="P49" s="58"/>
      <c r="Q49" s="58"/>
      <c r="R49" s="58"/>
      <c r="W49" s="24"/>
      <c r="X49" s="24"/>
      <c r="Y49" s="24"/>
      <c r="Z49" s="24"/>
      <c r="AA49" s="24"/>
      <c r="AB49" s="24"/>
      <c r="AC49" s="24"/>
      <c r="AD49" s="24"/>
      <c r="AE49" s="24"/>
      <c r="AF49" s="24"/>
      <c r="AG49" s="24"/>
      <c r="AH49" s="24"/>
      <c r="AJ49" s="24"/>
      <c r="AK49" s="24"/>
    </row>
    <row r="50" spans="1:37" s="6" customFormat="1" ht="15" customHeight="1" x14ac:dyDescent="0.25">
      <c r="A50" s="8"/>
      <c r="B50" s="8" t="s">
        <v>77</v>
      </c>
      <c r="C50" s="13"/>
      <c r="D50" s="13"/>
      <c r="E50" s="55">
        <v>13.551311093093043</v>
      </c>
      <c r="F50" s="55">
        <v>13.545751428528135</v>
      </c>
      <c r="G50" s="55">
        <v>13.376397296955499</v>
      </c>
      <c r="H50" s="55">
        <v>13.421206119602012</v>
      </c>
      <c r="I50" s="55">
        <v>13.401889995646506</v>
      </c>
      <c r="J50" s="55">
        <v>13.549565666269107</v>
      </c>
      <c r="K50" s="55">
        <v>13.361950579943215</v>
      </c>
      <c r="L50" s="55">
        <v>13.273391906624767</v>
      </c>
      <c r="M50" s="55">
        <v>13.520599567147883</v>
      </c>
      <c r="N50" s="55">
        <v>13.698545591214838</v>
      </c>
      <c r="O50" s="55">
        <v>13.905073871546616</v>
      </c>
      <c r="P50" s="55">
        <v>14.337499812409067</v>
      </c>
      <c r="Q50" s="55">
        <v>13.423234856880395</v>
      </c>
      <c r="R50" s="55">
        <v>13.617369481819848</v>
      </c>
      <c r="W50" s="58"/>
      <c r="X50" s="58"/>
      <c r="Y50" s="58"/>
      <c r="Z50" s="58"/>
      <c r="AA50" s="58"/>
      <c r="AB50" s="58"/>
      <c r="AC50" s="58"/>
      <c r="AD50" s="58"/>
      <c r="AE50" s="58"/>
      <c r="AF50" s="58"/>
      <c r="AG50" s="58"/>
      <c r="AH50" s="58"/>
      <c r="AJ50" s="58"/>
      <c r="AK50" s="58"/>
    </row>
    <row r="51" spans="1:37" ht="15" customHeight="1" x14ac:dyDescent="0.2">
      <c r="B51" s="8" t="s">
        <v>78</v>
      </c>
      <c r="C51" s="13"/>
      <c r="D51" s="13"/>
      <c r="E51" s="55">
        <v>9.0049601698528008</v>
      </c>
      <c r="F51" s="55">
        <v>8.3994713728539825</v>
      </c>
      <c r="G51" s="55">
        <v>7.6571912436188372</v>
      </c>
      <c r="H51" s="55">
        <v>7.2089832352419032</v>
      </c>
      <c r="I51" s="55">
        <v>6.8026391145888603</v>
      </c>
      <c r="J51" s="55">
        <v>6.5202843456069193</v>
      </c>
      <c r="K51" s="55">
        <v>6.257328412587631</v>
      </c>
      <c r="L51" s="55">
        <v>6.0504314345212959</v>
      </c>
      <c r="M51" s="55">
        <v>5.9336894056477565</v>
      </c>
      <c r="N51" s="55">
        <v>5.8066408570143659</v>
      </c>
      <c r="O51" s="55">
        <v>5.686767702968095</v>
      </c>
      <c r="P51" s="55">
        <v>5.6016152694556123</v>
      </c>
      <c r="Q51" s="55">
        <v>6.851282820639919</v>
      </c>
      <c r="R51" s="55">
        <v>6.2646648783993957</v>
      </c>
      <c r="W51" s="24"/>
      <c r="X51" s="24"/>
      <c r="Y51" s="24"/>
      <c r="Z51" s="24"/>
      <c r="AA51" s="24"/>
      <c r="AB51" s="24"/>
      <c r="AC51" s="24"/>
      <c r="AD51" s="24"/>
      <c r="AE51" s="24"/>
      <c r="AF51" s="24"/>
      <c r="AG51" s="24"/>
      <c r="AH51" s="24"/>
      <c r="AJ51" s="24"/>
      <c r="AK51" s="24"/>
    </row>
    <row r="52" spans="1:37" ht="15" customHeight="1" x14ac:dyDescent="0.2">
      <c r="B52" s="8" t="s">
        <v>35</v>
      </c>
      <c r="C52" s="13"/>
      <c r="D52" s="13"/>
      <c r="E52" s="55">
        <v>1.5378231758795649</v>
      </c>
      <c r="F52" s="55">
        <v>1.4429689784593143</v>
      </c>
      <c r="G52" s="55">
        <v>1.4647151835347734</v>
      </c>
      <c r="H52" s="55">
        <v>1.4979097408024298</v>
      </c>
      <c r="I52" s="55">
        <v>1.6233767339481204</v>
      </c>
      <c r="J52" s="55">
        <v>1.8322950109062952</v>
      </c>
      <c r="K52" s="55">
        <v>2.0329306369189375</v>
      </c>
      <c r="L52" s="55">
        <v>2.1987030948817141</v>
      </c>
      <c r="M52" s="55">
        <v>2.325692478381971</v>
      </c>
      <c r="N52" s="55">
        <v>2.4060359280801302</v>
      </c>
      <c r="O52" s="55">
        <v>2.4284157980826748</v>
      </c>
      <c r="P52" s="55">
        <v>2.4507365935352716</v>
      </c>
      <c r="Q52" s="55">
        <v>1.7066889504684644</v>
      </c>
      <c r="R52" s="55">
        <v>2.0772994602222932</v>
      </c>
      <c r="W52" s="24"/>
      <c r="X52" s="24"/>
      <c r="Y52" s="24"/>
      <c r="Z52" s="24"/>
      <c r="AA52" s="24"/>
      <c r="AB52" s="24"/>
      <c r="AC52" s="24"/>
      <c r="AD52" s="24"/>
      <c r="AE52" s="24"/>
      <c r="AF52" s="24"/>
      <c r="AG52" s="24"/>
      <c r="AH52" s="24"/>
      <c r="AJ52" s="24"/>
      <c r="AK52" s="24"/>
    </row>
    <row r="53" spans="1:37" ht="3" customHeight="1" x14ac:dyDescent="0.2">
      <c r="E53" s="25" t="s">
        <v>7</v>
      </c>
      <c r="F53" s="25" t="s">
        <v>7</v>
      </c>
      <c r="G53" s="25" t="s">
        <v>7</v>
      </c>
      <c r="H53" s="25" t="s">
        <v>7</v>
      </c>
      <c r="I53" s="25" t="s">
        <v>7</v>
      </c>
      <c r="J53" s="25" t="s">
        <v>7</v>
      </c>
      <c r="K53" s="25" t="s">
        <v>7</v>
      </c>
      <c r="L53" s="25" t="s">
        <v>7</v>
      </c>
      <c r="M53" s="25" t="s">
        <v>7</v>
      </c>
      <c r="N53" s="25" t="s">
        <v>7</v>
      </c>
      <c r="O53" s="25" t="s">
        <v>7</v>
      </c>
      <c r="P53" s="25" t="s">
        <v>7</v>
      </c>
      <c r="Q53" s="25" t="s">
        <v>7</v>
      </c>
      <c r="R53" s="25" t="s">
        <v>7</v>
      </c>
      <c r="W53" s="24"/>
      <c r="X53" s="24"/>
      <c r="Y53" s="24"/>
      <c r="Z53" s="24"/>
      <c r="AA53" s="24"/>
      <c r="AB53" s="24"/>
      <c r="AC53" s="24"/>
      <c r="AD53" s="24"/>
      <c r="AE53" s="24"/>
      <c r="AF53" s="24"/>
      <c r="AG53" s="24"/>
      <c r="AH53" s="24"/>
      <c r="AJ53" s="56"/>
      <c r="AK53" s="56"/>
    </row>
    <row r="54" spans="1:37" s="6" customFormat="1" ht="15" customHeight="1" x14ac:dyDescent="0.25">
      <c r="C54" s="6" t="s">
        <v>1</v>
      </c>
      <c r="D54" s="7"/>
      <c r="E54" s="57">
        <v>24.094094438825405</v>
      </c>
      <c r="F54" s="57">
        <v>23.388191779841431</v>
      </c>
      <c r="G54" s="57">
        <v>22.498303724109114</v>
      </c>
      <c r="H54" s="57">
        <v>22.128099095646345</v>
      </c>
      <c r="I54" s="57">
        <v>21.827905844183487</v>
      </c>
      <c r="J54" s="57">
        <v>21.902145022782321</v>
      </c>
      <c r="K54" s="57">
        <v>21.652209629449786</v>
      </c>
      <c r="L54" s="57">
        <v>21.522526436027778</v>
      </c>
      <c r="M54" s="57">
        <v>21.779981451177616</v>
      </c>
      <c r="N54" s="57">
        <v>21.911222376309333</v>
      </c>
      <c r="O54" s="57">
        <v>22.020257372597385</v>
      </c>
      <c r="P54" s="57">
        <v>22.389851675399953</v>
      </c>
      <c r="Q54" s="57">
        <v>21.981206627988779</v>
      </c>
      <c r="R54" s="57">
        <v>21.95933382044154</v>
      </c>
      <c r="W54" s="58"/>
      <c r="X54" s="58"/>
      <c r="Y54" s="58"/>
      <c r="Z54" s="58"/>
      <c r="AA54" s="58"/>
      <c r="AB54" s="58"/>
      <c r="AC54" s="58"/>
      <c r="AD54" s="58"/>
      <c r="AE54" s="58"/>
      <c r="AF54" s="58"/>
      <c r="AG54" s="58"/>
      <c r="AH54" s="58"/>
      <c r="AJ54" s="58"/>
      <c r="AK54" s="58"/>
    </row>
    <row r="55" spans="1:37" s="6" customFormat="1" ht="15" customHeight="1" x14ac:dyDescent="0.25">
      <c r="A55" s="8"/>
      <c r="B55" s="8"/>
      <c r="C55" s="8"/>
      <c r="D55" s="8" t="s">
        <v>32</v>
      </c>
      <c r="E55" s="55">
        <v>20.759857230028505</v>
      </c>
      <c r="F55" s="55">
        <v>20.141667948255414</v>
      </c>
      <c r="G55" s="55">
        <v>18.480026832500315</v>
      </c>
      <c r="H55" s="55">
        <v>17.853192115461159</v>
      </c>
      <c r="I55" s="55">
        <v>17.544577912513486</v>
      </c>
      <c r="J55" s="55">
        <v>17.619916115292487</v>
      </c>
      <c r="K55" s="55">
        <v>17.338951243873485</v>
      </c>
      <c r="L55" s="55">
        <v>17.166057822269064</v>
      </c>
      <c r="M55" s="55">
        <v>17.364968493718354</v>
      </c>
      <c r="N55" s="55">
        <v>17.425505985911833</v>
      </c>
      <c r="O55" s="55">
        <v>17.46106749810755</v>
      </c>
      <c r="P55" s="55">
        <v>17.754802226430566</v>
      </c>
      <c r="Q55" s="55">
        <v>17.740673631051383</v>
      </c>
      <c r="R55" s="55">
        <v>17.575197349483442</v>
      </c>
      <c r="W55" s="58"/>
      <c r="X55" s="58"/>
      <c r="Y55" s="58"/>
      <c r="Z55" s="58"/>
      <c r="AA55" s="58"/>
      <c r="AB55" s="58"/>
      <c r="AC55" s="58"/>
      <c r="AD55" s="58"/>
      <c r="AE55" s="58"/>
      <c r="AF55" s="58"/>
      <c r="AG55" s="58"/>
      <c r="AH55" s="58"/>
      <c r="AJ55" s="58"/>
      <c r="AK55" s="58"/>
    </row>
    <row r="56" spans="1:37" ht="15" customHeight="1" x14ac:dyDescent="0.2">
      <c r="D56" s="8" t="s">
        <v>83</v>
      </c>
      <c r="E56" s="55">
        <v>3.3342372087969037</v>
      </c>
      <c r="F56" s="55">
        <v>3.2465238315860203</v>
      </c>
      <c r="G56" s="55">
        <v>4.0182768916087959</v>
      </c>
      <c r="H56" s="55">
        <v>4.2749069801851842</v>
      </c>
      <c r="I56" s="55">
        <v>4.2833279316699997</v>
      </c>
      <c r="J56" s="55">
        <v>4.2822289074898361</v>
      </c>
      <c r="K56" s="55">
        <v>4.3132583855762983</v>
      </c>
      <c r="L56" s="55">
        <v>4.3564686137587145</v>
      </c>
      <c r="M56" s="55">
        <v>4.4150129574592629</v>
      </c>
      <c r="N56" s="55">
        <v>4.4857163903974993</v>
      </c>
      <c r="O56" s="55">
        <v>4.5591898744898334</v>
      </c>
      <c r="P56" s="55">
        <v>4.6350494489693856</v>
      </c>
      <c r="Q56" s="55">
        <v>4.2405329969373984</v>
      </c>
      <c r="R56" s="55">
        <v>4.3841364709580954</v>
      </c>
      <c r="W56" s="24"/>
      <c r="X56" s="24"/>
      <c r="Y56" s="24"/>
      <c r="Z56" s="24"/>
      <c r="AA56" s="24"/>
      <c r="AB56" s="24"/>
      <c r="AC56" s="24"/>
      <c r="AD56" s="24"/>
      <c r="AE56" s="24"/>
      <c r="AF56" s="24"/>
      <c r="AG56" s="24"/>
      <c r="AH56" s="24"/>
      <c r="AJ56" s="24"/>
      <c r="AK56" s="24"/>
    </row>
    <row r="57" spans="1:37" ht="8.1" customHeight="1" x14ac:dyDescent="0.2">
      <c r="E57" s="24"/>
      <c r="F57" s="24"/>
      <c r="G57" s="24"/>
      <c r="H57" s="24"/>
      <c r="I57" s="24"/>
      <c r="J57" s="24"/>
      <c r="K57" s="24"/>
      <c r="L57" s="24"/>
      <c r="M57" s="24"/>
      <c r="N57" s="24"/>
      <c r="O57" s="24"/>
      <c r="P57" s="24"/>
      <c r="Q57" s="24"/>
      <c r="R57" s="24"/>
      <c r="W57" s="24"/>
      <c r="X57" s="24"/>
      <c r="Y57" s="24"/>
      <c r="Z57" s="24"/>
      <c r="AA57" s="24"/>
      <c r="AB57" s="24"/>
      <c r="AC57" s="24"/>
      <c r="AD57" s="24"/>
      <c r="AE57" s="24"/>
      <c r="AF57" s="24"/>
      <c r="AG57" s="24"/>
      <c r="AH57" s="24"/>
      <c r="AJ57" s="24"/>
      <c r="AK57" s="24"/>
    </row>
    <row r="58" spans="1:37" ht="15" customHeight="1" x14ac:dyDescent="0.25">
      <c r="A58" s="6" t="s">
        <v>36</v>
      </c>
      <c r="B58" s="7"/>
      <c r="C58" s="7"/>
      <c r="D58" s="7"/>
      <c r="E58" s="57">
        <v>-8.6905478032729899</v>
      </c>
      <c r="F58" s="57">
        <v>-7.5531384053629216</v>
      </c>
      <c r="G58" s="57">
        <v>-3.8446351370578906</v>
      </c>
      <c r="H58" s="57">
        <v>-2.3236252415218166</v>
      </c>
      <c r="I58" s="57">
        <v>-1.4571605487208013</v>
      </c>
      <c r="J58" s="57">
        <v>-1.383133882244127</v>
      </c>
      <c r="K58" s="57">
        <v>-1.0196174804353912</v>
      </c>
      <c r="L58" s="57">
        <v>-0.84759115063289103</v>
      </c>
      <c r="M58" s="57">
        <v>-1.0379601884174492</v>
      </c>
      <c r="N58" s="57">
        <v>-1.0348541812544512</v>
      </c>
      <c r="O58" s="57">
        <v>-1.0048540412931524</v>
      </c>
      <c r="P58" s="57">
        <v>-1.2272671052630777</v>
      </c>
      <c r="Q58" s="57">
        <v>-1.9355573086443814</v>
      </c>
      <c r="R58" s="57">
        <v>-1.4313640536836729</v>
      </c>
      <c r="W58" s="24"/>
      <c r="X58" s="24"/>
      <c r="Y58" s="24"/>
      <c r="Z58" s="24"/>
      <c r="AA58" s="24"/>
      <c r="AB58" s="24"/>
      <c r="AC58" s="24"/>
      <c r="AD58" s="24"/>
      <c r="AE58" s="24"/>
      <c r="AF58" s="24"/>
      <c r="AG58" s="24"/>
      <c r="AH58" s="24"/>
      <c r="AJ58" s="24"/>
      <c r="AK58" s="24"/>
    </row>
    <row r="59" spans="1:37" s="6" customFormat="1" ht="15" customHeight="1" x14ac:dyDescent="0.25">
      <c r="A59" s="8"/>
      <c r="B59" s="8" t="s">
        <v>37</v>
      </c>
      <c r="C59" s="13"/>
      <c r="D59" s="13"/>
      <c r="E59" s="55">
        <v>-9.1398017716596396</v>
      </c>
      <c r="F59" s="55">
        <v>-7.8950501617714277</v>
      </c>
      <c r="G59" s="55">
        <v>-4.0687839160455903</v>
      </c>
      <c r="H59" s="55">
        <v>-2.4615248828361436</v>
      </c>
      <c r="I59" s="55">
        <v>-1.5593399637859362</v>
      </c>
      <c r="J59" s="55">
        <v>-1.4941550079363208</v>
      </c>
      <c r="K59" s="55">
        <v>-1.1309405993397974</v>
      </c>
      <c r="L59" s="55">
        <v>-0.9406420963281652</v>
      </c>
      <c r="M59" s="55">
        <v>-1.0872849282418209</v>
      </c>
      <c r="N59" s="55">
        <v>-1.0202629750443832</v>
      </c>
      <c r="O59" s="55">
        <v>-0.91574023517486214</v>
      </c>
      <c r="P59" s="55">
        <v>-1.0623290467744564</v>
      </c>
      <c r="Q59" s="55">
        <v>-2.07025651897797</v>
      </c>
      <c r="R59" s="55">
        <v>-1.4730740365340587</v>
      </c>
      <c r="W59" s="58"/>
      <c r="X59" s="58"/>
      <c r="Y59" s="58"/>
      <c r="Z59" s="58"/>
      <c r="AA59" s="58"/>
      <c r="AB59" s="58"/>
      <c r="AC59" s="58"/>
      <c r="AD59" s="58"/>
      <c r="AE59" s="58"/>
      <c r="AF59" s="58"/>
      <c r="AG59" s="58"/>
      <c r="AH59" s="58"/>
      <c r="AJ59" s="58"/>
      <c r="AK59" s="58"/>
    </row>
    <row r="60" spans="1:37" ht="15" customHeight="1" x14ac:dyDescent="0.2">
      <c r="B60" s="8" t="s">
        <v>83</v>
      </c>
      <c r="C60" s="13"/>
      <c r="D60" s="13"/>
      <c r="E60" s="55">
        <v>0.44925396838664927</v>
      </c>
      <c r="F60" s="55">
        <v>0.34191175640850835</v>
      </c>
      <c r="G60" s="55">
        <v>0.22414877898770125</v>
      </c>
      <c r="H60" s="55">
        <v>0.13789964131432694</v>
      </c>
      <c r="I60" s="55">
        <v>0.10217941506513471</v>
      </c>
      <c r="J60" s="55">
        <v>0.11102112569219447</v>
      </c>
      <c r="K60" s="55">
        <v>0.11132311890440624</v>
      </c>
      <c r="L60" s="55">
        <v>9.3050945695274612E-2</v>
      </c>
      <c r="M60" s="18">
        <v>4.9324739824372722E-2</v>
      </c>
      <c r="N60" s="18">
        <v>-1.4591206210066923E-2</v>
      </c>
      <c r="O60" s="55">
        <v>-8.9113806118289299E-2</v>
      </c>
      <c r="P60" s="55">
        <v>-0.16493805848862131</v>
      </c>
      <c r="Q60" s="55">
        <v>0.13469921033358956</v>
      </c>
      <c r="R60" s="18">
        <v>4.1709982850386365E-2</v>
      </c>
      <c r="W60" s="24"/>
      <c r="X60" s="24"/>
      <c r="Y60" s="24"/>
      <c r="Z60" s="24"/>
      <c r="AA60" s="24"/>
      <c r="AB60" s="24"/>
      <c r="AC60" s="24"/>
      <c r="AD60" s="24"/>
      <c r="AE60" s="24"/>
      <c r="AF60" s="24"/>
      <c r="AG60" s="24"/>
      <c r="AH60" s="24"/>
      <c r="AJ60" s="24"/>
      <c r="AK60" s="24"/>
    </row>
    <row r="61" spans="1:37" ht="8.1" customHeight="1" x14ac:dyDescent="0.2">
      <c r="E61" s="55"/>
      <c r="F61" s="55"/>
      <c r="G61" s="55"/>
      <c r="H61" s="55"/>
      <c r="I61" s="55"/>
      <c r="J61" s="55"/>
      <c r="K61" s="55"/>
      <c r="L61" s="55"/>
      <c r="M61" s="55"/>
      <c r="N61" s="55"/>
      <c r="O61" s="55"/>
      <c r="P61" s="55"/>
      <c r="Q61" s="55"/>
      <c r="R61" s="55"/>
      <c r="W61" s="24"/>
      <c r="X61" s="24"/>
      <c r="Y61" s="24"/>
      <c r="Z61" s="24"/>
      <c r="AA61" s="24"/>
      <c r="AB61" s="24"/>
      <c r="AC61" s="24"/>
      <c r="AD61" s="24"/>
      <c r="AE61" s="24"/>
      <c r="AF61" s="24"/>
      <c r="AG61" s="24"/>
      <c r="AH61" s="24"/>
      <c r="AJ61" s="24"/>
      <c r="AK61" s="24"/>
    </row>
    <row r="62" spans="1:37" ht="15" customHeight="1" x14ac:dyDescent="0.2">
      <c r="A62" s="8" t="s">
        <v>11</v>
      </c>
      <c r="B62" s="13"/>
      <c r="C62" s="13"/>
      <c r="D62" s="13"/>
      <c r="E62" s="55">
        <v>67.728509692141799</v>
      </c>
      <c r="F62" s="55">
        <v>73.166148900849322</v>
      </c>
      <c r="G62" s="55">
        <v>75.834334368829388</v>
      </c>
      <c r="H62" s="55">
        <v>75.753477056239973</v>
      </c>
      <c r="I62" s="55">
        <v>73.272078768685972</v>
      </c>
      <c r="J62" s="55">
        <v>70.913386123736004</v>
      </c>
      <c r="K62" s="55">
        <v>68.801590496304485</v>
      </c>
      <c r="L62" s="55">
        <v>66.889884382322037</v>
      </c>
      <c r="M62" s="55">
        <v>65.335728500816799</v>
      </c>
      <c r="N62" s="55">
        <v>63.851804424508266</v>
      </c>
      <c r="O62" s="55">
        <v>62.424734218945126</v>
      </c>
      <c r="P62" s="55">
        <v>61.305122447958361</v>
      </c>
      <c r="Q62" s="59" t="s">
        <v>12</v>
      </c>
      <c r="R62" s="59" t="s">
        <v>12</v>
      </c>
      <c r="W62" s="24"/>
      <c r="X62" s="24"/>
      <c r="Y62" s="24"/>
      <c r="Z62" s="24"/>
      <c r="AA62" s="24"/>
      <c r="AB62" s="24"/>
      <c r="AC62" s="24"/>
      <c r="AD62" s="24"/>
      <c r="AE62" s="24"/>
      <c r="AF62" s="24"/>
      <c r="AG62" s="24"/>
      <c r="AH62" s="24"/>
      <c r="AJ62" s="24"/>
      <c r="AK62" s="24"/>
    </row>
    <row r="63" spans="1:37" ht="15" customHeight="1" x14ac:dyDescent="0.2">
      <c r="A63" s="26"/>
      <c r="B63" s="26"/>
      <c r="C63" s="26"/>
      <c r="D63" s="60"/>
      <c r="E63" s="60"/>
      <c r="F63" s="60"/>
      <c r="G63" s="60"/>
      <c r="H63" s="60"/>
      <c r="I63" s="60"/>
      <c r="J63" s="60"/>
      <c r="K63" s="60"/>
      <c r="L63" s="60"/>
      <c r="M63" s="60"/>
      <c r="N63" s="60"/>
      <c r="O63" s="60"/>
      <c r="P63" s="60"/>
      <c r="Q63" s="60"/>
      <c r="R63" s="60"/>
      <c r="W63" s="24"/>
      <c r="X63" s="24"/>
      <c r="Y63" s="24"/>
      <c r="Z63" s="24"/>
      <c r="AA63" s="24"/>
      <c r="AB63" s="24"/>
      <c r="AC63" s="24"/>
      <c r="AD63" s="24"/>
      <c r="AE63" s="24"/>
      <c r="AF63" s="24"/>
      <c r="AG63" s="24"/>
      <c r="AH63" s="24"/>
      <c r="AJ63" s="21"/>
      <c r="AK63" s="21"/>
    </row>
    <row r="64" spans="1:37" ht="15" customHeight="1" x14ac:dyDescent="0.2">
      <c r="S64" s="11"/>
      <c r="V64" s="33"/>
      <c r="W64" s="33"/>
      <c r="X64" s="33"/>
      <c r="Y64" s="33"/>
      <c r="Z64" s="33"/>
      <c r="AA64" s="33"/>
      <c r="AB64" s="33"/>
      <c r="AC64" s="33"/>
      <c r="AD64" s="33"/>
      <c r="AE64" s="33"/>
      <c r="AF64" s="33"/>
      <c r="AG64" s="33"/>
      <c r="AH64" s="33"/>
      <c r="AI64" s="33"/>
      <c r="AJ64" s="33"/>
      <c r="AK64" s="33"/>
    </row>
    <row r="65" spans="1:37" ht="15" customHeight="1" x14ac:dyDescent="0.2">
      <c r="A65" s="8" t="s">
        <v>23</v>
      </c>
    </row>
    <row r="66" spans="1:37" ht="8.1" customHeight="1" x14ac:dyDescent="0.2"/>
    <row r="67" spans="1:37" ht="15" customHeight="1" x14ac:dyDescent="0.2">
      <c r="A67" s="8" t="s">
        <v>74</v>
      </c>
      <c r="B67" s="5"/>
      <c r="C67" s="5"/>
      <c r="D67" s="5"/>
      <c r="E67" s="5"/>
      <c r="F67" s="5"/>
      <c r="G67" s="5"/>
      <c r="H67" s="5"/>
      <c r="I67" s="5"/>
      <c r="J67" s="5"/>
      <c r="K67" s="5"/>
      <c r="L67" s="5"/>
      <c r="M67" s="5"/>
      <c r="N67" s="5"/>
      <c r="O67" s="5"/>
      <c r="P67" s="5"/>
      <c r="Q67" s="5"/>
      <c r="R67" s="5"/>
    </row>
    <row r="68" spans="1:37" ht="8.1" customHeight="1" x14ac:dyDescent="0.2">
      <c r="A68" s="11"/>
      <c r="B68" s="11"/>
      <c r="C68" s="11"/>
      <c r="D68" s="61"/>
      <c r="E68" s="61"/>
      <c r="F68" s="61"/>
      <c r="G68" s="61"/>
      <c r="H68" s="61"/>
      <c r="I68" s="61"/>
      <c r="J68" s="61"/>
      <c r="K68" s="61"/>
      <c r="L68" s="61"/>
      <c r="M68" s="61"/>
      <c r="N68" s="61"/>
      <c r="O68" s="61"/>
      <c r="P68" s="61"/>
      <c r="Q68" s="61"/>
      <c r="R68" s="61"/>
    </row>
    <row r="69" spans="1:37" s="11" customFormat="1" ht="15" customHeight="1" x14ac:dyDescent="0.2">
      <c r="A69" s="8" t="s">
        <v>73</v>
      </c>
      <c r="B69" s="5"/>
      <c r="C69" s="5"/>
      <c r="D69" s="5"/>
      <c r="E69" s="5"/>
      <c r="F69" s="5"/>
      <c r="G69" s="5"/>
      <c r="H69" s="5"/>
      <c r="I69" s="5"/>
      <c r="J69" s="5"/>
      <c r="K69" s="5"/>
      <c r="L69" s="5"/>
      <c r="M69" s="5"/>
      <c r="N69" s="5"/>
      <c r="O69" s="5"/>
      <c r="P69" s="5"/>
      <c r="Q69" s="5"/>
      <c r="R69" s="5"/>
      <c r="V69" s="61"/>
      <c r="W69" s="61"/>
      <c r="X69" s="61"/>
      <c r="Y69" s="61"/>
      <c r="Z69" s="61"/>
      <c r="AA69" s="61"/>
      <c r="AB69" s="61"/>
      <c r="AC69" s="61"/>
      <c r="AD69" s="61"/>
      <c r="AE69" s="61"/>
      <c r="AF69" s="61"/>
      <c r="AG69" s="61"/>
      <c r="AH69" s="61"/>
      <c r="AI69" s="61"/>
      <c r="AJ69" s="61"/>
      <c r="AK69" s="61"/>
    </row>
    <row r="70" spans="1:37" ht="15" customHeight="1" x14ac:dyDescent="0.2">
      <c r="A70" s="62"/>
      <c r="B70" s="62"/>
      <c r="C70" s="62"/>
      <c r="D70" s="62"/>
      <c r="E70" s="62"/>
      <c r="F70" s="62"/>
      <c r="G70" s="62"/>
      <c r="H70" s="62"/>
      <c r="I70" s="62"/>
      <c r="J70" s="62"/>
      <c r="K70" s="62"/>
      <c r="L70" s="62"/>
      <c r="M70" s="62"/>
      <c r="N70" s="62"/>
      <c r="O70" s="62"/>
      <c r="P70" s="62"/>
      <c r="Q70" s="62"/>
      <c r="R70" s="62"/>
      <c r="V70" s="11"/>
      <c r="W70" s="11"/>
      <c r="X70" s="11"/>
      <c r="Y70" s="11"/>
      <c r="Z70" s="11"/>
      <c r="AA70" s="11"/>
      <c r="AB70" s="11"/>
      <c r="AC70" s="11"/>
      <c r="AD70" s="11"/>
      <c r="AE70" s="11"/>
      <c r="AF70" s="11"/>
      <c r="AG70" s="11"/>
      <c r="AH70" s="11"/>
      <c r="AI70" s="11"/>
      <c r="AJ70" s="11"/>
      <c r="AK70" s="11"/>
    </row>
    <row r="73" spans="1:37" ht="15" customHeight="1" x14ac:dyDescent="0.2">
      <c r="M73" s="63"/>
    </row>
    <row r="74" spans="1:37" ht="15" customHeight="1" x14ac:dyDescent="0.2">
      <c r="AE74" s="63"/>
    </row>
    <row r="80" spans="1:37" ht="15" customHeight="1" x14ac:dyDescent="0.2">
      <c r="Y80" s="64"/>
      <c r="Z80" s="64"/>
      <c r="AA80" s="64"/>
      <c r="AB80" s="64"/>
      <c r="AC80" s="64"/>
      <c r="AD80" s="64"/>
      <c r="AE80" s="64"/>
      <c r="AF80" s="64"/>
      <c r="AG80" s="64"/>
      <c r="AH80" s="64"/>
    </row>
  </sheetData>
  <mergeCells count="5">
    <mergeCell ref="Q5:R5"/>
    <mergeCell ref="E9:R9"/>
    <mergeCell ref="A2:D2"/>
    <mergeCell ref="E38:R38"/>
    <mergeCell ref="A1:N1"/>
  </mergeCells>
  <hyperlinks>
    <hyperlink ref="A1:J1" r:id="rId1" display="These tables supplement information in Updated Budget Projections: Fiscal Years 2012 to 2022 (March 2012)"/>
  </hyperlinks>
  <pageMargins left="0.5" right="0.5" top="0.5" bottom="0.5" header="0" footer="0"/>
  <pageSetup scale="67"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zoomScaleNormal="100" workbookViewId="0">
      <selection activeCell="D20" sqref="D20"/>
    </sheetView>
  </sheetViews>
  <sheetFormatPr defaultRowHeight="15" x14ac:dyDescent="0.2"/>
  <cols>
    <col min="1" max="2" width="2.109375" customWidth="1"/>
    <col min="3" max="3" width="20.44140625" customWidth="1"/>
    <col min="4" max="15" width="6.109375" bestFit="1" customWidth="1"/>
    <col min="16" max="17" width="6.44140625" bestFit="1" customWidth="1"/>
  </cols>
  <sheetData>
    <row r="1" spans="1:18" ht="15" customHeight="1" x14ac:dyDescent="0.2">
      <c r="A1" s="176" t="s">
        <v>156</v>
      </c>
      <c r="B1" s="176"/>
      <c r="C1" s="176"/>
      <c r="D1" s="176"/>
      <c r="E1" s="176"/>
      <c r="F1" s="176"/>
      <c r="G1" s="176"/>
      <c r="H1" s="176"/>
      <c r="I1" s="176"/>
      <c r="J1" s="176"/>
      <c r="K1" s="176"/>
      <c r="L1" s="176"/>
    </row>
    <row r="2" spans="1:18" ht="15" customHeight="1" x14ac:dyDescent="0.2"/>
    <row r="3" spans="1:18" ht="15" customHeight="1" x14ac:dyDescent="0.25">
      <c r="A3" s="183" t="s">
        <v>98</v>
      </c>
      <c r="B3" s="184"/>
      <c r="C3" s="184"/>
      <c r="D3" s="184"/>
      <c r="E3" s="184"/>
      <c r="F3" s="184"/>
      <c r="G3" s="184"/>
      <c r="H3" s="184"/>
      <c r="I3" s="184"/>
      <c r="J3" s="184"/>
      <c r="K3" s="184"/>
      <c r="L3" s="184"/>
      <c r="M3" s="184"/>
      <c r="N3" s="184"/>
      <c r="O3" s="184"/>
      <c r="P3" s="184"/>
      <c r="Q3" s="184"/>
      <c r="R3" s="184"/>
    </row>
    <row r="4" spans="1:18" ht="15" customHeight="1" x14ac:dyDescent="0.25">
      <c r="A4" s="107" t="s">
        <v>0</v>
      </c>
      <c r="B4" s="108"/>
      <c r="C4" s="108"/>
      <c r="D4" s="108"/>
      <c r="E4" s="109"/>
      <c r="F4" s="108"/>
      <c r="G4" s="110"/>
      <c r="H4" s="109"/>
      <c r="I4" s="111"/>
      <c r="J4" s="111"/>
      <c r="K4" s="111"/>
      <c r="L4" s="111"/>
      <c r="M4" s="111"/>
      <c r="N4" s="111"/>
      <c r="O4" s="111"/>
      <c r="P4" s="111"/>
      <c r="Q4" s="111"/>
      <c r="R4" s="112"/>
    </row>
    <row r="5" spans="1:18" ht="15" customHeight="1" x14ac:dyDescent="0.25">
      <c r="A5" s="107"/>
      <c r="B5" s="108"/>
      <c r="C5" s="108"/>
      <c r="D5" s="108"/>
      <c r="E5" s="109"/>
      <c r="F5" s="108"/>
      <c r="G5" s="110"/>
      <c r="H5" s="109"/>
      <c r="I5" s="111"/>
      <c r="J5" s="111"/>
      <c r="K5" s="111"/>
      <c r="L5" s="111"/>
      <c r="M5" s="111"/>
      <c r="N5" s="111"/>
      <c r="O5" s="111"/>
      <c r="P5" s="111"/>
      <c r="Q5" s="111"/>
      <c r="R5" s="112"/>
    </row>
    <row r="6" spans="1:18" ht="15" customHeight="1" x14ac:dyDescent="0.25">
      <c r="A6" s="113"/>
      <c r="B6" s="113"/>
      <c r="C6" s="113"/>
      <c r="D6" s="113"/>
      <c r="E6" s="113"/>
      <c r="F6" s="114"/>
      <c r="G6" s="114"/>
      <c r="H6" s="114"/>
      <c r="I6" s="114"/>
      <c r="J6" s="114"/>
      <c r="K6" s="114"/>
      <c r="L6" s="114"/>
      <c r="M6" s="114"/>
      <c r="N6" s="114"/>
      <c r="O6" s="114"/>
      <c r="P6" s="185" t="s">
        <v>1</v>
      </c>
      <c r="Q6" s="185"/>
      <c r="R6" s="112"/>
    </row>
    <row r="7" spans="1:18" ht="15" customHeight="1" x14ac:dyDescent="0.2">
      <c r="A7" s="115"/>
      <c r="B7" s="115"/>
      <c r="C7" s="115"/>
      <c r="D7" s="116" t="s">
        <v>2</v>
      </c>
      <c r="E7" s="115"/>
      <c r="F7" s="117"/>
      <c r="G7" s="117"/>
      <c r="H7" s="117"/>
      <c r="I7" s="117"/>
      <c r="J7" s="117"/>
      <c r="K7" s="117"/>
      <c r="L7" s="117"/>
      <c r="M7" s="117"/>
      <c r="N7" s="117"/>
      <c r="O7" s="117"/>
      <c r="P7" s="118" t="s">
        <v>3</v>
      </c>
      <c r="Q7" s="118" t="s">
        <v>3</v>
      </c>
      <c r="R7" s="112"/>
    </row>
    <row r="8" spans="1:18" ht="15" customHeight="1" x14ac:dyDescent="0.2">
      <c r="A8" s="119"/>
      <c r="B8" s="119"/>
      <c r="C8" s="119"/>
      <c r="D8" s="120">
        <v>2011</v>
      </c>
      <c r="E8" s="120">
        <f>D8+1</f>
        <v>2012</v>
      </c>
      <c r="F8" s="120">
        <f t="shared" ref="F8:O8" si="0">E8+1</f>
        <v>2013</v>
      </c>
      <c r="G8" s="120">
        <f t="shared" si="0"/>
        <v>2014</v>
      </c>
      <c r="H8" s="120">
        <f t="shared" si="0"/>
        <v>2015</v>
      </c>
      <c r="I8" s="120">
        <f t="shared" si="0"/>
        <v>2016</v>
      </c>
      <c r="J8" s="120">
        <f t="shared" si="0"/>
        <v>2017</v>
      </c>
      <c r="K8" s="120">
        <f t="shared" si="0"/>
        <v>2018</v>
      </c>
      <c r="L8" s="120">
        <f t="shared" si="0"/>
        <v>2019</v>
      </c>
      <c r="M8" s="120">
        <f t="shared" si="0"/>
        <v>2020</v>
      </c>
      <c r="N8" s="120">
        <f t="shared" si="0"/>
        <v>2021</v>
      </c>
      <c r="O8" s="120">
        <f t="shared" si="0"/>
        <v>2022</v>
      </c>
      <c r="P8" s="121">
        <v>2017</v>
      </c>
      <c r="Q8" s="121">
        <v>2022</v>
      </c>
      <c r="R8" s="112"/>
    </row>
    <row r="9" spans="1:18" ht="15" customHeight="1" x14ac:dyDescent="0.2">
      <c r="A9" s="122" t="s">
        <v>99</v>
      </c>
      <c r="B9" s="122"/>
      <c r="C9" s="122"/>
      <c r="D9" s="123">
        <v>1091.473</v>
      </c>
      <c r="E9" s="123">
        <v>1159.2243092264073</v>
      </c>
      <c r="F9" s="123">
        <v>1464.6113222852778</v>
      </c>
      <c r="G9" s="123">
        <v>1604.0628152897452</v>
      </c>
      <c r="H9" s="123">
        <v>1776.5263097012037</v>
      </c>
      <c r="I9" s="123">
        <v>1927.0519004451887</v>
      </c>
      <c r="J9" s="123">
        <v>2081.6768983404982</v>
      </c>
      <c r="K9" s="123">
        <v>2218.6998820415379</v>
      </c>
      <c r="L9" s="123">
        <v>2364.4408280045882</v>
      </c>
      <c r="M9" s="123">
        <v>2519.7651695796835</v>
      </c>
      <c r="N9" s="123">
        <v>2680.8449319962619</v>
      </c>
      <c r="O9" s="123">
        <v>2848.7066360489707</v>
      </c>
      <c r="P9" s="123">
        <v>8853.9292460619145</v>
      </c>
      <c r="Q9" s="123">
        <v>21486.386693732955</v>
      </c>
      <c r="R9" s="124"/>
    </row>
    <row r="10" spans="1:18" ht="15" customHeight="1" x14ac:dyDescent="0.2">
      <c r="A10" s="125" t="s">
        <v>100</v>
      </c>
      <c r="B10" s="125"/>
      <c r="C10" s="125"/>
      <c r="D10" s="123">
        <v>818.79200000000003</v>
      </c>
      <c r="E10" s="123">
        <v>824.7216018612221</v>
      </c>
      <c r="F10" s="123">
        <v>952.5008358993399</v>
      </c>
      <c r="G10" s="123">
        <v>1019.7422031540709</v>
      </c>
      <c r="H10" s="123">
        <v>1079.8702895098218</v>
      </c>
      <c r="I10" s="123">
        <v>1144.9302923359357</v>
      </c>
      <c r="J10" s="123">
        <v>1212.8811477173731</v>
      </c>
      <c r="K10" s="123">
        <v>1276.9856562901534</v>
      </c>
      <c r="L10" s="123">
        <v>1336.007897651798</v>
      </c>
      <c r="M10" s="123">
        <v>1397.2833653253144</v>
      </c>
      <c r="N10" s="123">
        <v>1459.4988719674254</v>
      </c>
      <c r="O10" s="123">
        <v>1524.8408997592555</v>
      </c>
      <c r="P10" s="123">
        <v>5409.9247686165418</v>
      </c>
      <c r="Q10" s="123">
        <v>12404.541459610489</v>
      </c>
      <c r="R10" s="124"/>
    </row>
    <row r="11" spans="1:18" ht="15" customHeight="1" x14ac:dyDescent="0.2">
      <c r="A11" s="125" t="s">
        <v>101</v>
      </c>
      <c r="B11" s="125"/>
      <c r="C11" s="125"/>
      <c r="D11" s="123">
        <v>181.08456314684616</v>
      </c>
      <c r="E11" s="123">
        <v>250.80282063535302</v>
      </c>
      <c r="F11" s="123">
        <v>321.19787618019791</v>
      </c>
      <c r="G11" s="123">
        <v>385.95045648560057</v>
      </c>
      <c r="H11" s="123">
        <v>447.75966075254945</v>
      </c>
      <c r="I11" s="123">
        <v>473.15214891138186</v>
      </c>
      <c r="J11" s="123">
        <v>467.24269829424014</v>
      </c>
      <c r="K11" s="123">
        <v>460.7631082240411</v>
      </c>
      <c r="L11" s="123">
        <v>450.02309295243822</v>
      </c>
      <c r="M11" s="123">
        <v>448.56518045906711</v>
      </c>
      <c r="N11" s="123">
        <v>451.7958446463839</v>
      </c>
      <c r="O11" s="123">
        <v>458.94181004876179</v>
      </c>
      <c r="P11" s="123">
        <v>2095.30284062397</v>
      </c>
      <c r="Q11" s="123">
        <v>4365.3918769546617</v>
      </c>
      <c r="R11" s="124"/>
    </row>
    <row r="12" spans="1:18" ht="15" customHeight="1" x14ac:dyDescent="0.2">
      <c r="A12" s="125" t="s">
        <v>102</v>
      </c>
      <c r="B12" s="125"/>
      <c r="C12" s="125"/>
      <c r="D12" s="123"/>
      <c r="E12" s="123"/>
      <c r="F12" s="123"/>
      <c r="G12" s="123"/>
      <c r="H12" s="123"/>
      <c r="I12" s="123"/>
      <c r="J12" s="123"/>
      <c r="K12" s="123"/>
      <c r="L12" s="123"/>
      <c r="M12" s="123"/>
      <c r="N12" s="123"/>
      <c r="O12" s="123"/>
      <c r="P12" s="123"/>
      <c r="Q12" s="123"/>
      <c r="R12" s="124"/>
    </row>
    <row r="13" spans="1:18" ht="15" customHeight="1" x14ac:dyDescent="0.2">
      <c r="A13" s="126"/>
      <c r="B13" s="125" t="s">
        <v>105</v>
      </c>
      <c r="C13" s="125"/>
      <c r="D13" s="125">
        <v>72.381</v>
      </c>
      <c r="E13" s="123">
        <v>81.091999999999999</v>
      </c>
      <c r="F13" s="123">
        <v>84.91</v>
      </c>
      <c r="G13" s="123">
        <v>94.003</v>
      </c>
      <c r="H13" s="123">
        <v>99.769000000000005</v>
      </c>
      <c r="I13" s="123">
        <v>102.34099999999999</v>
      </c>
      <c r="J13" s="123">
        <v>106.58199999999999</v>
      </c>
      <c r="K13" s="123">
        <v>110.652</v>
      </c>
      <c r="L13" s="123">
        <v>115.34699999999999</v>
      </c>
      <c r="M13" s="123">
        <v>117.45399999999999</v>
      </c>
      <c r="N13" s="123">
        <v>119.949</v>
      </c>
      <c r="O13" s="123">
        <v>123.215</v>
      </c>
      <c r="P13" s="123">
        <v>487.60500000000002</v>
      </c>
      <c r="Q13" s="123">
        <v>1074.222</v>
      </c>
      <c r="R13" s="124"/>
    </row>
    <row r="14" spans="1:18" ht="15" customHeight="1" x14ac:dyDescent="0.2">
      <c r="A14" s="126"/>
      <c r="B14" s="125" t="s">
        <v>106</v>
      </c>
      <c r="C14" s="125"/>
      <c r="D14" s="123">
        <v>7.399</v>
      </c>
      <c r="E14" s="123">
        <v>10.864000000000001</v>
      </c>
      <c r="F14" s="123">
        <v>14.416</v>
      </c>
      <c r="G14" s="123">
        <v>39.000999999999998</v>
      </c>
      <c r="H14" s="123">
        <v>43.890999999999998</v>
      </c>
      <c r="I14" s="123">
        <v>47.720999999999997</v>
      </c>
      <c r="J14" s="123">
        <v>51.832000000000001</v>
      </c>
      <c r="K14" s="123">
        <v>55.656999999999996</v>
      </c>
      <c r="L14" s="123">
        <v>59.627000000000002</v>
      </c>
      <c r="M14" s="123">
        <v>63.625999999999998</v>
      </c>
      <c r="N14" s="123">
        <v>67.706000000000003</v>
      </c>
      <c r="O14" s="123">
        <v>72.248000000000005</v>
      </c>
      <c r="P14" s="123">
        <v>196.86099999999999</v>
      </c>
      <c r="Q14" s="123">
        <v>515.72500000000002</v>
      </c>
      <c r="R14" s="124"/>
    </row>
    <row r="15" spans="1:18" ht="15" customHeight="1" x14ac:dyDescent="0.2">
      <c r="A15" s="126"/>
      <c r="B15" s="127" t="s">
        <v>103</v>
      </c>
      <c r="C15" s="128"/>
      <c r="D15" s="123">
        <v>82.546000000000006</v>
      </c>
      <c r="E15" s="123">
        <v>76.662000000000006</v>
      </c>
      <c r="F15" s="123">
        <v>77.546999999999997</v>
      </c>
      <c r="G15" s="123">
        <v>66.451999999999998</v>
      </c>
      <c r="H15" s="123">
        <v>50.755000000000003</v>
      </c>
      <c r="I15" s="123">
        <v>42.87</v>
      </c>
      <c r="J15" s="123">
        <v>41.29</v>
      </c>
      <c r="K15" s="123">
        <v>37.478000000000002</v>
      </c>
      <c r="L15" s="123">
        <v>40.058</v>
      </c>
      <c r="M15" s="123">
        <v>47.494</v>
      </c>
      <c r="N15" s="123">
        <v>52.460999999999999</v>
      </c>
      <c r="O15" s="123">
        <v>54.491999999999997</v>
      </c>
      <c r="P15" s="123">
        <v>278.91399999999999</v>
      </c>
      <c r="Q15" s="123">
        <v>510.89699999999999</v>
      </c>
      <c r="R15" s="124"/>
    </row>
    <row r="16" spans="1:18" ht="15" customHeight="1" x14ac:dyDescent="0.2">
      <c r="A16" s="126"/>
      <c r="B16" s="125" t="s">
        <v>107</v>
      </c>
      <c r="C16" s="125"/>
      <c r="D16" s="123">
        <v>29.518999999999998</v>
      </c>
      <c r="E16" s="123">
        <v>29.369</v>
      </c>
      <c r="F16" s="123">
        <v>31.73</v>
      </c>
      <c r="G16" s="123">
        <v>35.365000000000002</v>
      </c>
      <c r="H16" s="123">
        <v>39.356000000000002</v>
      </c>
      <c r="I16" s="123">
        <v>42.584000000000003</v>
      </c>
      <c r="J16" s="123">
        <v>45.152000000000001</v>
      </c>
      <c r="K16" s="123">
        <v>47.445</v>
      </c>
      <c r="L16" s="123">
        <v>49.421999999999997</v>
      </c>
      <c r="M16" s="123">
        <v>51.386000000000003</v>
      </c>
      <c r="N16" s="123">
        <v>53.497999999999998</v>
      </c>
      <c r="O16" s="123">
        <v>55.728999999999999</v>
      </c>
      <c r="P16" s="123">
        <v>194.18700000000001</v>
      </c>
      <c r="Q16" s="123">
        <v>451.66699999999997</v>
      </c>
      <c r="R16" s="124"/>
    </row>
    <row r="17" spans="1:18" ht="15" customHeight="1" x14ac:dyDescent="0.2">
      <c r="A17" s="126"/>
      <c r="B17" s="125" t="s">
        <v>108</v>
      </c>
      <c r="C17" s="129"/>
      <c r="D17" s="123">
        <v>20.271000000000001</v>
      </c>
      <c r="E17" s="123">
        <v>22.978999999999999</v>
      </c>
      <c r="F17" s="123">
        <v>21.545999999999999</v>
      </c>
      <c r="G17" s="123">
        <v>38.033999999999999</v>
      </c>
      <c r="H17" s="123">
        <v>50.997</v>
      </c>
      <c r="I17" s="123">
        <v>57.154000000000003</v>
      </c>
      <c r="J17" s="123">
        <v>59.695</v>
      </c>
      <c r="K17" s="123">
        <v>63.911000000000001</v>
      </c>
      <c r="L17" s="123">
        <v>68.655000000000001</v>
      </c>
      <c r="M17" s="123">
        <v>73.040000000000006</v>
      </c>
      <c r="N17" s="123">
        <v>76.744</v>
      </c>
      <c r="O17" s="123">
        <v>79.400999999999996</v>
      </c>
      <c r="P17" s="123">
        <v>227.42599999999999</v>
      </c>
      <c r="Q17" s="123">
        <v>589.17700000000002</v>
      </c>
      <c r="R17" s="124"/>
    </row>
    <row r="18" spans="1:18" ht="15" customHeight="1" x14ac:dyDescent="0.2">
      <c r="A18" s="125"/>
      <c r="B18" s="126"/>
      <c r="C18" s="130" t="s">
        <v>48</v>
      </c>
      <c r="D18" s="123">
        <v>212.11605516695698</v>
      </c>
      <c r="E18" s="123">
        <v>220.96638889185084</v>
      </c>
      <c r="F18" s="123">
        <v>230.14851136130088</v>
      </c>
      <c r="G18" s="123">
        <v>272.85537575373149</v>
      </c>
      <c r="H18" s="123">
        <v>284.76775741462973</v>
      </c>
      <c r="I18" s="123">
        <v>292.66917251948701</v>
      </c>
      <c r="J18" s="123">
        <v>304.55201511463389</v>
      </c>
      <c r="K18" s="123">
        <v>315.14287668766985</v>
      </c>
      <c r="L18" s="123">
        <v>333.10845958399648</v>
      </c>
      <c r="M18" s="123">
        <v>352.999764293917</v>
      </c>
      <c r="N18" s="123">
        <v>370.35888628161774</v>
      </c>
      <c r="O18" s="123">
        <v>385.08450841500479</v>
      </c>
      <c r="P18" s="131">
        <v>1384.9928321637831</v>
      </c>
      <c r="Q18" s="123">
        <v>3141.6873274259888</v>
      </c>
      <c r="R18" s="124"/>
    </row>
    <row r="19" spans="1:18" ht="3" customHeight="1" x14ac:dyDescent="0.25">
      <c r="A19" s="132"/>
      <c r="B19" s="133"/>
      <c r="C19" s="133"/>
      <c r="D19" s="14" t="s">
        <v>6</v>
      </c>
      <c r="E19" s="14" t="s">
        <v>6</v>
      </c>
      <c r="F19" s="14" t="s">
        <v>6</v>
      </c>
      <c r="G19" s="14" t="s">
        <v>6</v>
      </c>
      <c r="H19" s="14" t="s">
        <v>6</v>
      </c>
      <c r="I19" s="14" t="s">
        <v>6</v>
      </c>
      <c r="J19" s="14" t="s">
        <v>6</v>
      </c>
      <c r="K19" s="14" t="s">
        <v>6</v>
      </c>
      <c r="L19" s="14" t="s">
        <v>6</v>
      </c>
      <c r="M19" s="14" t="s">
        <v>6</v>
      </c>
      <c r="N19" s="14" t="s">
        <v>6</v>
      </c>
      <c r="O19" s="14" t="s">
        <v>6</v>
      </c>
      <c r="P19" s="14" t="s">
        <v>31</v>
      </c>
      <c r="Q19" s="131" t="s">
        <v>31</v>
      </c>
      <c r="R19" s="134"/>
    </row>
    <row r="20" spans="1:18" ht="15" customHeight="1" x14ac:dyDescent="0.25">
      <c r="A20" s="135"/>
      <c r="B20" s="132" t="s">
        <v>1</v>
      </c>
      <c r="C20" s="132"/>
      <c r="D20" s="136">
        <v>2303.4656183138027</v>
      </c>
      <c r="E20" s="136">
        <v>2455.7151206148333</v>
      </c>
      <c r="F20" s="136">
        <v>2968.4585457261164</v>
      </c>
      <c r="G20" s="136">
        <v>3282.6108506831483</v>
      </c>
      <c r="H20" s="136">
        <v>3588.9240173782041</v>
      </c>
      <c r="I20" s="136">
        <v>3837.8035142119934</v>
      </c>
      <c r="J20" s="136">
        <v>4066.3527594667453</v>
      </c>
      <c r="K20" s="136">
        <v>4271.5915232434027</v>
      </c>
      <c r="L20" s="136">
        <v>4483.5802781928214</v>
      </c>
      <c r="M20" s="136">
        <v>4718.6134796579818</v>
      </c>
      <c r="N20" s="136">
        <v>4962.4985348916889</v>
      </c>
      <c r="O20" s="136">
        <v>5217.5738542719928</v>
      </c>
      <c r="P20" s="136">
        <v>17744.149687466208</v>
      </c>
      <c r="Q20" s="136">
        <v>41398.007357724084</v>
      </c>
      <c r="R20" s="124"/>
    </row>
    <row r="21" spans="1:18" ht="15" customHeight="1" x14ac:dyDescent="0.2">
      <c r="A21" s="123"/>
      <c r="B21" s="135"/>
      <c r="C21" s="125" t="s">
        <v>32</v>
      </c>
      <c r="D21" s="123">
        <v>1737.6776183138027</v>
      </c>
      <c r="E21" s="123">
        <v>1899.2171206148332</v>
      </c>
      <c r="F21" s="123">
        <v>2293.3385457261165</v>
      </c>
      <c r="G21" s="123">
        <v>2551.1838506831482</v>
      </c>
      <c r="H21" s="123">
        <v>2816.2840173782042</v>
      </c>
      <c r="I21" s="123">
        <v>3016.1055142119935</v>
      </c>
      <c r="J21" s="123">
        <v>3194.3387594667452</v>
      </c>
      <c r="K21" s="123">
        <v>3352.2885232434028</v>
      </c>
      <c r="L21" s="123">
        <v>3518.5722781928216</v>
      </c>
      <c r="M21" s="123">
        <v>3708.0204796579819</v>
      </c>
      <c r="N21" s="123">
        <v>3906.9515348916889</v>
      </c>
      <c r="O21" s="123">
        <v>4115.4808542719929</v>
      </c>
      <c r="P21" s="123">
        <v>13871.250687466209</v>
      </c>
      <c r="Q21" s="123">
        <v>32472.564357724084</v>
      </c>
      <c r="R21" s="124"/>
    </row>
    <row r="22" spans="1:18" ht="15" customHeight="1" x14ac:dyDescent="0.2">
      <c r="A22" s="137"/>
      <c r="B22" s="138"/>
      <c r="C22" s="139" t="s">
        <v>83</v>
      </c>
      <c r="D22" s="137">
        <v>565.78800000000001</v>
      </c>
      <c r="E22" s="137">
        <v>556.49800000000005</v>
      </c>
      <c r="F22" s="137">
        <v>675.12</v>
      </c>
      <c r="G22" s="137">
        <v>731.42700000000002</v>
      </c>
      <c r="H22" s="137">
        <v>772.64</v>
      </c>
      <c r="I22" s="137">
        <v>821.69799999999998</v>
      </c>
      <c r="J22" s="137">
        <v>872.01400000000001</v>
      </c>
      <c r="K22" s="137">
        <v>919.303</v>
      </c>
      <c r="L22" s="137">
        <v>965.00800000000004</v>
      </c>
      <c r="M22" s="137">
        <v>1010.593</v>
      </c>
      <c r="N22" s="137">
        <v>1055.547</v>
      </c>
      <c r="O22" s="137">
        <v>1102.0930000000001</v>
      </c>
      <c r="P22" s="137">
        <v>3872.8989999999999</v>
      </c>
      <c r="Q22" s="137">
        <v>8925.4430000000011</v>
      </c>
      <c r="R22" s="124"/>
    </row>
    <row r="23" spans="1:18" ht="15" customHeight="1" x14ac:dyDescent="0.2">
      <c r="A23" s="115"/>
      <c r="B23" s="115"/>
      <c r="C23" s="115"/>
      <c r="D23" s="115"/>
      <c r="E23" s="115"/>
      <c r="F23" s="115"/>
      <c r="G23" s="115"/>
      <c r="H23" s="115"/>
      <c r="I23" s="115"/>
      <c r="J23" s="115"/>
      <c r="K23" s="115"/>
      <c r="L23" s="115"/>
      <c r="M23" s="115"/>
      <c r="N23" s="115"/>
      <c r="O23" s="115"/>
      <c r="P23" s="115"/>
      <c r="Q23" s="115"/>
      <c r="R23" s="112"/>
    </row>
    <row r="24" spans="1:18" ht="15" customHeight="1" x14ac:dyDescent="0.2">
      <c r="A24" s="126" t="s">
        <v>23</v>
      </c>
      <c r="B24" s="117"/>
      <c r="C24" s="117"/>
      <c r="D24" s="117"/>
      <c r="E24" s="117"/>
      <c r="F24" s="117"/>
      <c r="G24" s="117"/>
      <c r="H24" s="117"/>
      <c r="I24" s="117"/>
      <c r="J24" s="117"/>
      <c r="K24" s="117"/>
      <c r="L24" s="112"/>
      <c r="M24" s="112"/>
      <c r="N24" s="112"/>
      <c r="O24" s="112"/>
      <c r="P24" s="112"/>
      <c r="Q24" s="112"/>
      <c r="R24" s="112"/>
    </row>
    <row r="25" spans="1:18" ht="8.1" customHeight="1" x14ac:dyDescent="0.2">
      <c r="A25" s="126"/>
      <c r="B25" s="126"/>
      <c r="C25" s="126"/>
      <c r="D25" s="140"/>
      <c r="E25" s="140"/>
      <c r="F25" s="140"/>
      <c r="G25" s="140"/>
      <c r="H25" s="140"/>
      <c r="I25" s="140"/>
      <c r="J25" s="140"/>
      <c r="K25" s="140"/>
      <c r="L25" s="140"/>
      <c r="M25" s="140"/>
      <c r="N25" s="140"/>
      <c r="O25" s="140"/>
      <c r="P25" s="140"/>
      <c r="Q25" s="140"/>
      <c r="R25" s="126"/>
    </row>
    <row r="26" spans="1:18" ht="15" customHeight="1" x14ac:dyDescent="0.2">
      <c r="A26" s="117" t="s">
        <v>104</v>
      </c>
      <c r="B26" s="126"/>
      <c r="C26" s="126"/>
      <c r="D26" s="45"/>
      <c r="E26" s="45"/>
      <c r="F26" s="45"/>
      <c r="G26" s="45"/>
      <c r="H26" s="45"/>
      <c r="I26" s="45"/>
      <c r="J26" s="45"/>
      <c r="K26" s="45"/>
      <c r="L26" s="45"/>
      <c r="M26" s="45"/>
      <c r="N26" s="45"/>
      <c r="O26" s="45"/>
      <c r="P26" s="126"/>
      <c r="Q26" s="126"/>
      <c r="R26" s="126"/>
    </row>
    <row r="27" spans="1:18" ht="15" customHeight="1" x14ac:dyDescent="0.2">
      <c r="A27" s="141"/>
      <c r="B27" s="141"/>
      <c r="C27" s="141"/>
      <c r="D27" s="141"/>
      <c r="E27" s="141"/>
      <c r="F27" s="141"/>
      <c r="G27" s="141"/>
      <c r="H27" s="141"/>
      <c r="I27" s="141"/>
      <c r="J27" s="141"/>
      <c r="K27" s="141"/>
      <c r="L27" s="141"/>
      <c r="M27" s="141"/>
      <c r="N27" s="141"/>
      <c r="O27" s="141"/>
      <c r="P27" s="141"/>
      <c r="Q27" s="141"/>
      <c r="R27" s="126"/>
    </row>
    <row r="28" spans="1:18" ht="15" customHeight="1" x14ac:dyDescent="0.2">
      <c r="A28" s="126"/>
      <c r="B28" s="126"/>
      <c r="C28" s="126"/>
      <c r="D28" s="126"/>
      <c r="E28" s="126"/>
      <c r="F28" s="126"/>
      <c r="G28" s="126"/>
      <c r="H28" s="126"/>
      <c r="I28" s="126"/>
      <c r="J28" s="126"/>
      <c r="K28" s="126"/>
      <c r="L28" s="126"/>
      <c r="M28" s="126"/>
      <c r="N28" s="126"/>
      <c r="O28" s="126"/>
      <c r="P28" s="126"/>
      <c r="Q28" s="126"/>
      <c r="R28" s="126"/>
    </row>
  </sheetData>
  <mergeCells count="3">
    <mergeCell ref="A3:R3"/>
    <mergeCell ref="P6:Q6"/>
    <mergeCell ref="A1:L1"/>
  </mergeCells>
  <hyperlinks>
    <hyperlink ref="A1:J1" r:id="rId1" display="These tables supplement information in Updated Budget Projections: Fiscal Years 2012 to 2022 (March 2012)"/>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3"/>
  <sheetViews>
    <sheetView showGridLines="0" topLeftCell="A46" zoomScaleNormal="100" workbookViewId="0">
      <selection sqref="A1:L1"/>
    </sheetView>
  </sheetViews>
  <sheetFormatPr defaultColWidth="9.6640625" defaultRowHeight="13.5" x14ac:dyDescent="0.25"/>
  <cols>
    <col min="1" max="4" width="1.77734375" style="1" customWidth="1"/>
    <col min="5" max="5" width="29.77734375" style="1" customWidth="1"/>
    <col min="6" max="19" width="6" style="1" customWidth="1"/>
    <col min="20" max="16384" width="9.6640625" style="1"/>
  </cols>
  <sheetData>
    <row r="1" spans="1:20" customFormat="1" ht="15" x14ac:dyDescent="0.2">
      <c r="A1" s="176" t="s">
        <v>156</v>
      </c>
      <c r="B1" s="176"/>
      <c r="C1" s="176"/>
      <c r="D1" s="176"/>
      <c r="E1" s="176"/>
      <c r="F1" s="176"/>
      <c r="G1" s="176"/>
      <c r="H1" s="176"/>
      <c r="I1" s="176"/>
      <c r="J1" s="176"/>
      <c r="K1" s="176"/>
      <c r="L1" s="176"/>
    </row>
    <row r="2" spans="1:20" customFormat="1" ht="15" x14ac:dyDescent="0.2">
      <c r="A2" s="3"/>
    </row>
    <row r="3" spans="1:20" ht="15" x14ac:dyDescent="0.25">
      <c r="A3" s="189" t="s">
        <v>109</v>
      </c>
      <c r="B3" s="190"/>
      <c r="C3" s="190"/>
      <c r="D3" s="190"/>
      <c r="E3" s="190"/>
      <c r="F3" s="190"/>
      <c r="G3" s="190"/>
      <c r="H3" s="190"/>
      <c r="I3" s="190"/>
      <c r="J3" s="190"/>
      <c r="K3" s="190"/>
      <c r="L3" s="190"/>
      <c r="M3" s="190"/>
      <c r="N3" s="190"/>
      <c r="O3" s="190"/>
      <c r="P3" s="190"/>
      <c r="Q3" s="190"/>
      <c r="R3" s="190"/>
      <c r="S3" s="190"/>
      <c r="T3" s="76"/>
    </row>
    <row r="4" spans="1:20" ht="15" x14ac:dyDescent="0.25">
      <c r="A4" s="189" t="s">
        <v>0</v>
      </c>
      <c r="B4" s="189"/>
      <c r="C4" s="189"/>
      <c r="D4" s="189"/>
      <c r="E4" s="189"/>
      <c r="F4" s="189"/>
      <c r="G4" s="189"/>
      <c r="H4" s="189"/>
      <c r="I4" s="189"/>
      <c r="J4" s="189"/>
      <c r="K4" s="189"/>
      <c r="L4" s="189"/>
      <c r="M4" s="189"/>
      <c r="N4" s="189"/>
      <c r="O4" s="189"/>
      <c r="P4" s="189"/>
      <c r="Q4" s="189"/>
      <c r="R4" s="189"/>
      <c r="S4" s="189"/>
      <c r="T4" s="77"/>
    </row>
    <row r="5" spans="1:20" ht="15" x14ac:dyDescent="0.25">
      <c r="A5" s="78"/>
      <c r="B5" s="78"/>
      <c r="C5" s="78"/>
      <c r="D5" s="78"/>
      <c r="E5" s="78"/>
      <c r="F5" s="78"/>
      <c r="G5" s="78"/>
      <c r="H5" s="78"/>
      <c r="I5" s="78"/>
      <c r="J5" s="78"/>
      <c r="K5" s="78"/>
      <c r="L5" s="78"/>
      <c r="M5" s="78"/>
      <c r="N5" s="78"/>
      <c r="O5" s="78"/>
      <c r="P5" s="78"/>
      <c r="Q5" s="78"/>
      <c r="R5" s="78"/>
      <c r="S5" s="78"/>
      <c r="T5" s="79"/>
    </row>
    <row r="6" spans="1:20" ht="15" x14ac:dyDescent="0.25">
      <c r="A6" s="39"/>
      <c r="B6" s="39"/>
      <c r="C6" s="80"/>
      <c r="D6" s="80"/>
      <c r="E6" s="80"/>
      <c r="F6" s="80"/>
      <c r="G6" s="80"/>
      <c r="H6" s="80"/>
      <c r="I6" s="80"/>
      <c r="J6" s="80"/>
      <c r="K6" s="80"/>
      <c r="L6" s="80"/>
      <c r="M6" s="80"/>
      <c r="N6" s="80"/>
      <c r="O6" s="80"/>
      <c r="P6" s="80"/>
      <c r="Q6" s="39"/>
      <c r="R6" s="193" t="s">
        <v>1</v>
      </c>
      <c r="S6" s="181"/>
      <c r="T6" s="79"/>
    </row>
    <row r="7" spans="1:20" ht="15" x14ac:dyDescent="0.25">
      <c r="A7" s="8"/>
      <c r="B7" s="8"/>
      <c r="C7" s="81"/>
      <c r="D7" s="81"/>
      <c r="E7" s="81"/>
      <c r="F7" s="69" t="s">
        <v>2</v>
      </c>
      <c r="G7" s="81"/>
      <c r="H7" s="79"/>
      <c r="I7" s="81"/>
      <c r="J7" s="79"/>
      <c r="K7" s="8"/>
      <c r="L7" s="8"/>
      <c r="M7" s="8"/>
      <c r="N7" s="8"/>
      <c r="O7" s="8"/>
      <c r="P7" s="8"/>
      <c r="Q7" s="79"/>
      <c r="R7" s="82" t="s">
        <v>3</v>
      </c>
      <c r="S7" s="82" t="s">
        <v>3</v>
      </c>
      <c r="T7" s="79"/>
    </row>
    <row r="8" spans="1:20" ht="15" x14ac:dyDescent="0.25">
      <c r="A8" s="26"/>
      <c r="B8" s="26"/>
      <c r="C8" s="72"/>
      <c r="D8" s="72"/>
      <c r="E8" s="72"/>
      <c r="F8" s="37">
        <v>2011</v>
      </c>
      <c r="G8" s="37">
        <v>2012</v>
      </c>
      <c r="H8" s="37">
        <v>2013</v>
      </c>
      <c r="I8" s="37">
        <v>2014</v>
      </c>
      <c r="J8" s="37">
        <v>2015</v>
      </c>
      <c r="K8" s="37">
        <v>2016</v>
      </c>
      <c r="L8" s="37">
        <v>2017</v>
      </c>
      <c r="M8" s="37">
        <v>2018</v>
      </c>
      <c r="N8" s="37">
        <v>2019</v>
      </c>
      <c r="O8" s="37">
        <v>2020</v>
      </c>
      <c r="P8" s="37">
        <v>2021</v>
      </c>
      <c r="Q8" s="37">
        <v>2022</v>
      </c>
      <c r="R8" s="38">
        <v>2017</v>
      </c>
      <c r="S8" s="38">
        <v>2022</v>
      </c>
      <c r="T8" s="79"/>
    </row>
    <row r="9" spans="1:20" ht="3" customHeight="1" x14ac:dyDescent="0.25">
      <c r="A9" s="11"/>
      <c r="B9" s="11"/>
      <c r="C9" s="83"/>
      <c r="D9" s="83"/>
      <c r="E9" s="83"/>
      <c r="F9" s="84"/>
      <c r="G9" s="84"/>
      <c r="H9" s="84"/>
      <c r="I9" s="84"/>
      <c r="J9" s="84"/>
      <c r="K9" s="84"/>
      <c r="L9" s="84"/>
      <c r="M9" s="84"/>
      <c r="N9" s="84"/>
      <c r="O9" s="84"/>
      <c r="P9" s="84"/>
      <c r="Q9" s="84"/>
      <c r="R9" s="85"/>
      <c r="S9" s="85"/>
      <c r="T9" s="79"/>
    </row>
    <row r="10" spans="1:20" ht="15" x14ac:dyDescent="0.25">
      <c r="A10" s="86" t="s">
        <v>40</v>
      </c>
      <c r="B10" s="87"/>
      <c r="C10" s="87"/>
      <c r="D10" s="87"/>
      <c r="E10" s="87"/>
      <c r="F10" s="88">
        <v>724.923</v>
      </c>
      <c r="G10" s="88">
        <v>769.375</v>
      </c>
      <c r="H10" s="88">
        <v>812.94899999999996</v>
      </c>
      <c r="I10" s="88">
        <v>855.95799999999997</v>
      </c>
      <c r="J10" s="88">
        <v>900.38</v>
      </c>
      <c r="K10" s="88">
        <v>948.3</v>
      </c>
      <c r="L10" s="88">
        <v>1002.2190000000001</v>
      </c>
      <c r="M10" s="88">
        <v>1060.8209999999999</v>
      </c>
      <c r="N10" s="88">
        <v>1124.7190000000001</v>
      </c>
      <c r="O10" s="88">
        <v>1193.6130000000001</v>
      </c>
      <c r="P10" s="88">
        <v>1264.9100000000001</v>
      </c>
      <c r="Q10" s="88">
        <v>1339.664</v>
      </c>
      <c r="R10" s="88">
        <v>4519.8059999999996</v>
      </c>
      <c r="S10" s="88">
        <v>10503.533000000001</v>
      </c>
      <c r="T10" s="79"/>
    </row>
    <row r="11" spans="1:20" ht="8.1" customHeight="1" x14ac:dyDescent="0.25">
      <c r="A11" s="86"/>
      <c r="B11" s="86"/>
      <c r="C11" s="86"/>
      <c r="D11" s="86"/>
      <c r="E11" s="86"/>
      <c r="F11" s="88"/>
      <c r="G11" s="88"/>
      <c r="H11" s="88"/>
      <c r="I11" s="88"/>
      <c r="J11" s="88"/>
      <c r="K11" s="88"/>
      <c r="L11" s="88"/>
      <c r="M11" s="88"/>
      <c r="N11" s="88"/>
      <c r="O11" s="88"/>
      <c r="P11" s="88"/>
      <c r="Q11" s="88"/>
      <c r="R11" s="88"/>
      <c r="S11" s="88"/>
      <c r="T11" s="79"/>
    </row>
    <row r="12" spans="1:20" ht="15" x14ac:dyDescent="0.25">
      <c r="A12" s="86" t="s">
        <v>41</v>
      </c>
      <c r="B12" s="87"/>
      <c r="C12" s="87"/>
      <c r="D12" s="87"/>
      <c r="E12" s="87"/>
      <c r="F12" s="18"/>
      <c r="G12" s="18"/>
      <c r="H12" s="18"/>
      <c r="I12" s="18"/>
      <c r="J12" s="18"/>
      <c r="K12" s="18"/>
      <c r="L12" s="18"/>
      <c r="M12" s="18"/>
      <c r="N12" s="18"/>
      <c r="O12" s="18"/>
      <c r="P12" s="18"/>
      <c r="Q12" s="18"/>
      <c r="R12" s="18"/>
      <c r="S12" s="18"/>
      <c r="T12" s="79"/>
    </row>
    <row r="13" spans="1:20" ht="17.25" x14ac:dyDescent="0.25">
      <c r="A13" s="86"/>
      <c r="B13" s="89" t="s">
        <v>84</v>
      </c>
      <c r="C13" s="89"/>
      <c r="D13" s="89"/>
      <c r="E13" s="89"/>
      <c r="F13" s="88">
        <v>559.62300000000005</v>
      </c>
      <c r="G13" s="88">
        <v>569.42899999999997</v>
      </c>
      <c r="H13" s="88">
        <v>599.83199999999999</v>
      </c>
      <c r="I13" s="88">
        <v>624.50099999999998</v>
      </c>
      <c r="J13" s="88">
        <v>652.56399999999996</v>
      </c>
      <c r="K13" s="88">
        <v>708.096</v>
      </c>
      <c r="L13" s="88">
        <v>732.19600000000003</v>
      </c>
      <c r="M13" s="88">
        <v>762.09699999999998</v>
      </c>
      <c r="N13" s="88">
        <v>832.07399999999996</v>
      </c>
      <c r="O13" s="88">
        <v>888.99</v>
      </c>
      <c r="P13" s="88">
        <v>950.04100000000005</v>
      </c>
      <c r="Q13" s="88">
        <v>1045.915</v>
      </c>
      <c r="R13" s="88">
        <v>3317.1889999999999</v>
      </c>
      <c r="S13" s="88">
        <v>7796.3059999999996</v>
      </c>
      <c r="T13" s="79"/>
    </row>
    <row r="14" spans="1:20" ht="15" x14ac:dyDescent="0.25">
      <c r="A14" s="86"/>
      <c r="B14" s="89" t="s">
        <v>42</v>
      </c>
      <c r="C14" s="89"/>
      <c r="D14" s="89"/>
      <c r="E14" s="89"/>
      <c r="F14" s="88">
        <v>274.964</v>
      </c>
      <c r="G14" s="88">
        <v>258.04000000000002</v>
      </c>
      <c r="H14" s="88">
        <v>276.06400000000002</v>
      </c>
      <c r="I14" s="88">
        <v>337.25</v>
      </c>
      <c r="J14" s="88">
        <v>383.18400000000003</v>
      </c>
      <c r="K14" s="88">
        <v>424.65899999999999</v>
      </c>
      <c r="L14" s="88">
        <v>450.77600000000001</v>
      </c>
      <c r="M14" s="88">
        <v>474.053</v>
      </c>
      <c r="N14" s="88">
        <v>505.55700000000002</v>
      </c>
      <c r="O14" s="88">
        <v>539.58799999999997</v>
      </c>
      <c r="P14" s="88">
        <v>577.03200000000004</v>
      </c>
      <c r="Q14" s="88">
        <v>621.75199999999995</v>
      </c>
      <c r="R14" s="88">
        <v>1871.9330000000002</v>
      </c>
      <c r="S14" s="88">
        <v>4589.9150000000009</v>
      </c>
      <c r="T14" s="79"/>
    </row>
    <row r="15" spans="1:20" ht="15" x14ac:dyDescent="0.25">
      <c r="A15" s="86"/>
      <c r="B15" s="89" t="s">
        <v>43</v>
      </c>
      <c r="C15" s="86"/>
      <c r="D15" s="86"/>
      <c r="E15" s="86"/>
      <c r="F15" s="18"/>
      <c r="G15" s="18"/>
      <c r="H15" s="18"/>
      <c r="I15" s="18"/>
      <c r="J15" s="18"/>
      <c r="K15" s="18"/>
      <c r="L15" s="18"/>
      <c r="M15" s="18"/>
      <c r="N15" s="18"/>
      <c r="O15" s="18"/>
      <c r="P15" s="18"/>
      <c r="Q15" s="18"/>
      <c r="R15" s="18"/>
      <c r="S15" s="18"/>
      <c r="T15" s="79"/>
    </row>
    <row r="16" spans="1:20" ht="15" x14ac:dyDescent="0.25">
      <c r="A16" s="86"/>
      <c r="B16" s="8"/>
      <c r="C16" s="89" t="s">
        <v>44</v>
      </c>
      <c r="D16" s="89"/>
      <c r="E16" s="89"/>
      <c r="F16" s="88">
        <v>2.4E-2</v>
      </c>
      <c r="G16" s="88">
        <v>0.38100000000000001</v>
      </c>
      <c r="H16" s="88">
        <v>0.75800000000000001</v>
      </c>
      <c r="I16" s="88">
        <v>16.632000000000001</v>
      </c>
      <c r="J16" s="88">
        <v>34.252000000000002</v>
      </c>
      <c r="K16" s="88">
        <v>57.5</v>
      </c>
      <c r="L16" s="88">
        <v>70.593999999999994</v>
      </c>
      <c r="M16" s="88">
        <v>79.58</v>
      </c>
      <c r="N16" s="88">
        <v>85.344999999999999</v>
      </c>
      <c r="O16" s="88">
        <v>89.494</v>
      </c>
      <c r="P16" s="88">
        <v>96.436000000000007</v>
      </c>
      <c r="Q16" s="88">
        <v>101.185</v>
      </c>
      <c r="R16" s="88">
        <v>179.73599999999999</v>
      </c>
      <c r="S16" s="88">
        <v>631.77600000000007</v>
      </c>
      <c r="T16" s="79"/>
    </row>
    <row r="17" spans="1:20" ht="15" x14ac:dyDescent="0.25">
      <c r="A17" s="86"/>
      <c r="B17" s="89" t="s">
        <v>45</v>
      </c>
      <c r="C17" s="89"/>
      <c r="D17" s="89"/>
      <c r="E17" s="89"/>
      <c r="F17" s="88">
        <v>8.6</v>
      </c>
      <c r="G17" s="88">
        <v>8.9730000000000008</v>
      </c>
      <c r="H17" s="88">
        <v>9.0839999999999996</v>
      </c>
      <c r="I17" s="88">
        <v>9.8219999999999992</v>
      </c>
      <c r="J17" s="88">
        <v>10.561</v>
      </c>
      <c r="K17" s="88">
        <v>11.231</v>
      </c>
      <c r="L17" s="88">
        <v>11.926</v>
      </c>
      <c r="M17" s="88">
        <v>12.69</v>
      </c>
      <c r="N17" s="88">
        <v>13.512</v>
      </c>
      <c r="O17" s="88">
        <v>14.423</v>
      </c>
      <c r="P17" s="88">
        <v>15.377000000000001</v>
      </c>
      <c r="Q17" s="88">
        <v>16.402999999999999</v>
      </c>
      <c r="R17" s="88">
        <v>52.624000000000002</v>
      </c>
      <c r="S17" s="88">
        <v>125.029</v>
      </c>
      <c r="T17" s="79"/>
    </row>
    <row r="18" spans="1:20" ht="15" x14ac:dyDescent="0.25">
      <c r="A18" s="86"/>
      <c r="B18" s="89" t="s">
        <v>46</v>
      </c>
      <c r="C18" s="89"/>
      <c r="D18" s="89"/>
      <c r="E18" s="89"/>
      <c r="F18" s="88">
        <v>8.6289999999999996</v>
      </c>
      <c r="G18" s="88">
        <v>9.1950000000000003</v>
      </c>
      <c r="H18" s="88">
        <v>9.7479999999999993</v>
      </c>
      <c r="I18" s="88">
        <v>14.071999999999999</v>
      </c>
      <c r="J18" s="88">
        <v>15.958</v>
      </c>
      <c r="K18" s="88">
        <v>7.6760000000000002</v>
      </c>
      <c r="L18" s="88">
        <v>5.7240000000000002</v>
      </c>
      <c r="M18" s="88">
        <v>5.72</v>
      </c>
      <c r="N18" s="88">
        <v>5.72</v>
      </c>
      <c r="O18" s="88">
        <v>5.72</v>
      </c>
      <c r="P18" s="88">
        <v>5.72</v>
      </c>
      <c r="Q18" s="88">
        <v>5.72</v>
      </c>
      <c r="R18" s="88">
        <v>53.177999999999997</v>
      </c>
      <c r="S18" s="88">
        <v>81.777999999999992</v>
      </c>
      <c r="T18" s="79"/>
    </row>
    <row r="19" spans="1:20" ht="15" x14ac:dyDescent="0.25">
      <c r="A19" s="86"/>
      <c r="B19" s="89" t="s">
        <v>30</v>
      </c>
      <c r="C19" s="89"/>
      <c r="D19" s="89"/>
      <c r="E19" s="89"/>
      <c r="F19" s="88">
        <v>3.8929999999999998</v>
      </c>
      <c r="G19" s="88">
        <v>7.4939999999999998</v>
      </c>
      <c r="H19" s="88">
        <v>8.1340000000000003</v>
      </c>
      <c r="I19" s="88">
        <v>12.403</v>
      </c>
      <c r="J19" s="88">
        <v>22.670999999999999</v>
      </c>
      <c r="K19" s="88">
        <v>22.15</v>
      </c>
      <c r="L19" s="88">
        <v>26.448</v>
      </c>
      <c r="M19" s="88">
        <v>25.934000000000001</v>
      </c>
      <c r="N19" s="88">
        <v>28.562000000000001</v>
      </c>
      <c r="O19" s="88">
        <v>31.234999999999999</v>
      </c>
      <c r="P19" s="88">
        <v>33.667999999999999</v>
      </c>
      <c r="Q19" s="88">
        <v>35.648000000000003</v>
      </c>
      <c r="R19" s="88">
        <v>91.806000000000012</v>
      </c>
      <c r="S19" s="88">
        <v>246.85300000000004</v>
      </c>
      <c r="T19" s="79"/>
    </row>
    <row r="20" spans="1:20" ht="3" customHeight="1" x14ac:dyDescent="0.25">
      <c r="A20" s="86"/>
      <c r="B20" s="86"/>
      <c r="C20" s="86"/>
      <c r="D20" s="86"/>
      <c r="E20" s="86"/>
      <c r="F20" s="21" t="s">
        <v>47</v>
      </c>
      <c r="G20" s="21" t="s">
        <v>47</v>
      </c>
      <c r="H20" s="21" t="s">
        <v>47</v>
      </c>
      <c r="I20" s="21" t="s">
        <v>6</v>
      </c>
      <c r="J20" s="21" t="s">
        <v>6</v>
      </c>
      <c r="K20" s="21" t="s">
        <v>6</v>
      </c>
      <c r="L20" s="21" t="s">
        <v>6</v>
      </c>
      <c r="M20" s="21" t="s">
        <v>6</v>
      </c>
      <c r="N20" s="21" t="s">
        <v>6</v>
      </c>
      <c r="O20" s="21" t="s">
        <v>6</v>
      </c>
      <c r="P20" s="21" t="s">
        <v>6</v>
      </c>
      <c r="Q20" s="21" t="s">
        <v>6</v>
      </c>
      <c r="R20" s="21" t="s">
        <v>6</v>
      </c>
      <c r="S20" s="21" t="s">
        <v>31</v>
      </c>
      <c r="T20" s="79"/>
    </row>
    <row r="21" spans="1:20" ht="15" x14ac:dyDescent="0.25">
      <c r="A21" s="86"/>
      <c r="B21" s="86"/>
      <c r="C21" s="8"/>
      <c r="D21" s="86" t="s">
        <v>48</v>
      </c>
      <c r="E21" s="86"/>
      <c r="F21" s="88">
        <v>855.73300000000006</v>
      </c>
      <c r="G21" s="88">
        <v>853.51199999999994</v>
      </c>
      <c r="H21" s="88">
        <v>903.62</v>
      </c>
      <c r="I21" s="88">
        <v>1014.68</v>
      </c>
      <c r="J21" s="88">
        <v>1119.19</v>
      </c>
      <c r="K21" s="88">
        <v>1231.3119999999999</v>
      </c>
      <c r="L21" s="88">
        <v>1297.664</v>
      </c>
      <c r="M21" s="88">
        <v>1360.0740000000001</v>
      </c>
      <c r="N21" s="88">
        <v>1470.77</v>
      </c>
      <c r="O21" s="88">
        <v>1569.45</v>
      </c>
      <c r="P21" s="88">
        <v>1678.2740000000001</v>
      </c>
      <c r="Q21" s="88">
        <v>1826.623</v>
      </c>
      <c r="R21" s="88">
        <v>5566.4659999999994</v>
      </c>
      <c r="S21" s="88">
        <v>13471.656999999999</v>
      </c>
      <c r="T21" s="79"/>
    </row>
    <row r="22" spans="1:20" ht="8.1" customHeight="1" x14ac:dyDescent="0.25">
      <c r="A22" s="86"/>
      <c r="B22" s="86"/>
      <c r="C22" s="86"/>
      <c r="D22" s="86"/>
      <c r="E22" s="86"/>
      <c r="F22" s="88"/>
      <c r="G22" s="88"/>
      <c r="H22" s="88"/>
      <c r="I22" s="88"/>
      <c r="J22" s="88"/>
      <c r="K22" s="88"/>
      <c r="L22" s="88"/>
      <c r="M22" s="88"/>
      <c r="N22" s="88"/>
      <c r="O22" s="88"/>
      <c r="P22" s="88"/>
      <c r="Q22" s="88"/>
      <c r="R22" s="88"/>
      <c r="S22" s="88"/>
      <c r="T22" s="79"/>
    </row>
    <row r="23" spans="1:20" ht="15" x14ac:dyDescent="0.25">
      <c r="A23" s="86" t="s">
        <v>49</v>
      </c>
      <c r="B23" s="87"/>
      <c r="C23" s="87"/>
      <c r="D23" s="87"/>
      <c r="E23" s="87"/>
      <c r="F23" s="88"/>
      <c r="G23" s="88"/>
      <c r="H23" s="88"/>
      <c r="I23" s="88"/>
      <c r="J23" s="88"/>
      <c r="K23" s="88"/>
      <c r="L23" s="88"/>
      <c r="M23" s="88"/>
      <c r="N23" s="88"/>
      <c r="O23" s="88"/>
      <c r="P23" s="88"/>
      <c r="Q23" s="88"/>
      <c r="R23" s="88"/>
      <c r="S23" s="88"/>
      <c r="T23" s="79"/>
    </row>
    <row r="24" spans="1:20" ht="15" x14ac:dyDescent="0.25">
      <c r="A24" s="86"/>
      <c r="B24" s="86" t="s">
        <v>50</v>
      </c>
      <c r="C24" s="87"/>
      <c r="D24" s="87"/>
      <c r="E24" s="87"/>
      <c r="F24" s="88">
        <v>77.423000000000002</v>
      </c>
      <c r="G24" s="88">
        <v>80.992999999999995</v>
      </c>
      <c r="H24" s="88">
        <v>81.986000000000004</v>
      </c>
      <c r="I24" s="88">
        <v>79.887</v>
      </c>
      <c r="J24" s="88">
        <v>80.048000000000002</v>
      </c>
      <c r="K24" s="88">
        <v>79.679000000000002</v>
      </c>
      <c r="L24" s="88">
        <v>78.088999999999999</v>
      </c>
      <c r="M24" s="88">
        <v>76.637</v>
      </c>
      <c r="N24" s="88">
        <v>75.388000000000005</v>
      </c>
      <c r="O24" s="88">
        <v>74.274000000000001</v>
      </c>
      <c r="P24" s="88">
        <v>73.497</v>
      </c>
      <c r="Q24" s="88">
        <v>72.623999999999995</v>
      </c>
      <c r="R24" s="88">
        <v>399.68900000000002</v>
      </c>
      <c r="S24" s="88">
        <v>772.10900000000004</v>
      </c>
      <c r="T24" s="79"/>
    </row>
    <row r="25" spans="1:20" ht="15" x14ac:dyDescent="0.25">
      <c r="A25" s="86"/>
      <c r="B25" s="86" t="s">
        <v>51</v>
      </c>
      <c r="C25" s="87"/>
      <c r="D25" s="87"/>
      <c r="E25" s="87"/>
      <c r="F25" s="88">
        <v>52.716999999999999</v>
      </c>
      <c r="G25" s="88">
        <v>46.786000000000001</v>
      </c>
      <c r="H25" s="88">
        <v>53.456000000000003</v>
      </c>
      <c r="I25" s="88">
        <v>55.088000000000001</v>
      </c>
      <c r="J25" s="88">
        <v>56.396000000000001</v>
      </c>
      <c r="K25" s="88">
        <v>62.741999999999997</v>
      </c>
      <c r="L25" s="88">
        <v>59.024000000000001</v>
      </c>
      <c r="M25" s="88">
        <v>55.133000000000003</v>
      </c>
      <c r="N25" s="88">
        <v>61.996000000000002</v>
      </c>
      <c r="O25" s="88">
        <v>63.689</v>
      </c>
      <c r="P25" s="88">
        <v>65.450999999999993</v>
      </c>
      <c r="Q25" s="88">
        <v>73.2</v>
      </c>
      <c r="R25" s="88">
        <v>286.70600000000002</v>
      </c>
      <c r="S25" s="88">
        <v>606.17500000000007</v>
      </c>
      <c r="T25" s="79"/>
    </row>
    <row r="26" spans="1:20" ht="15" x14ac:dyDescent="0.25">
      <c r="A26" s="86"/>
      <c r="B26" s="86" t="s">
        <v>52</v>
      </c>
      <c r="C26" s="87"/>
      <c r="D26" s="87"/>
      <c r="E26" s="87"/>
      <c r="F26" s="88">
        <v>119.02800000000001</v>
      </c>
      <c r="G26" s="88">
        <v>101.536</v>
      </c>
      <c r="H26" s="88">
        <v>66.260999999999996</v>
      </c>
      <c r="I26" s="88">
        <v>59.375</v>
      </c>
      <c r="J26" s="88">
        <v>53.341000000000001</v>
      </c>
      <c r="K26" s="88">
        <v>49.143999999999998</v>
      </c>
      <c r="L26" s="88">
        <v>47.183</v>
      </c>
      <c r="M26" s="88">
        <v>48.502000000000002</v>
      </c>
      <c r="N26" s="88">
        <v>50.665999999999997</v>
      </c>
      <c r="O26" s="88">
        <v>53.808999999999997</v>
      </c>
      <c r="P26" s="88">
        <v>56.976999999999997</v>
      </c>
      <c r="Q26" s="88">
        <v>58.131999999999998</v>
      </c>
      <c r="R26" s="88">
        <v>275.30400000000003</v>
      </c>
      <c r="S26" s="88">
        <v>543.39</v>
      </c>
      <c r="T26" s="79"/>
    </row>
    <row r="27" spans="1:20" ht="15" x14ac:dyDescent="0.25">
      <c r="A27" s="86"/>
      <c r="B27" s="86" t="s">
        <v>53</v>
      </c>
      <c r="C27" s="87"/>
      <c r="D27" s="87"/>
      <c r="E27" s="87"/>
      <c r="F27" s="88">
        <v>78.343000000000004</v>
      </c>
      <c r="G27" s="88">
        <v>78.659000000000006</v>
      </c>
      <c r="H27" s="88">
        <v>81.108000000000004</v>
      </c>
      <c r="I27" s="88">
        <v>47.6</v>
      </c>
      <c r="J27" s="88">
        <v>46.933999999999997</v>
      </c>
      <c r="K27" s="88">
        <v>45.956000000000003</v>
      </c>
      <c r="L27" s="88">
        <v>45.338999999999999</v>
      </c>
      <c r="M27" s="88">
        <v>45.406999999999996</v>
      </c>
      <c r="N27" s="88">
        <v>45.713999999999999</v>
      </c>
      <c r="O27" s="88">
        <v>46.106000000000002</v>
      </c>
      <c r="P27" s="88">
        <v>46.923000000000002</v>
      </c>
      <c r="Q27" s="88">
        <v>49.063000000000002</v>
      </c>
      <c r="R27" s="88">
        <v>266.93700000000001</v>
      </c>
      <c r="S27" s="88">
        <v>500.15</v>
      </c>
      <c r="T27" s="79"/>
    </row>
    <row r="28" spans="1:20" ht="17.25" x14ac:dyDescent="0.25">
      <c r="A28" s="86"/>
      <c r="B28" s="86" t="s">
        <v>85</v>
      </c>
      <c r="C28" s="87"/>
      <c r="D28" s="87"/>
      <c r="E28" s="87"/>
      <c r="F28" s="88">
        <v>26.428000000000001</v>
      </c>
      <c r="G28" s="88">
        <v>25.48</v>
      </c>
      <c r="H28" s="88">
        <v>25.006</v>
      </c>
      <c r="I28" s="88">
        <v>24.809000000000001</v>
      </c>
      <c r="J28" s="88">
        <v>24.863</v>
      </c>
      <c r="K28" s="88">
        <v>24.917999999999999</v>
      </c>
      <c r="L28" s="88">
        <v>24.975999999999999</v>
      </c>
      <c r="M28" s="88">
        <v>25.036999999999999</v>
      </c>
      <c r="N28" s="88">
        <v>25.096</v>
      </c>
      <c r="O28" s="88">
        <v>25.158000000000001</v>
      </c>
      <c r="P28" s="88">
        <v>25.221</v>
      </c>
      <c r="Q28" s="88">
        <v>25.285</v>
      </c>
      <c r="R28" s="88">
        <v>124.572</v>
      </c>
      <c r="S28" s="88">
        <v>250.369</v>
      </c>
      <c r="T28" s="79"/>
    </row>
    <row r="29" spans="1:20" ht="15" x14ac:dyDescent="0.25">
      <c r="A29" s="86"/>
      <c r="B29" s="86" t="s">
        <v>54</v>
      </c>
      <c r="C29" s="87"/>
      <c r="D29" s="87"/>
      <c r="E29" s="87"/>
      <c r="F29" s="88">
        <v>18.271000000000001</v>
      </c>
      <c r="G29" s="88">
        <v>19.702000000000002</v>
      </c>
      <c r="H29" s="88">
        <v>20.8</v>
      </c>
      <c r="I29" s="88">
        <v>21.628</v>
      </c>
      <c r="J29" s="88">
        <v>22.481000000000002</v>
      </c>
      <c r="K29" s="88">
        <v>23.355</v>
      </c>
      <c r="L29" s="88">
        <v>24.143999999999998</v>
      </c>
      <c r="M29" s="88">
        <v>24.989000000000001</v>
      </c>
      <c r="N29" s="88">
        <v>25.94</v>
      </c>
      <c r="O29" s="88">
        <v>26.978999999999999</v>
      </c>
      <c r="P29" s="88">
        <v>28.103999999999999</v>
      </c>
      <c r="Q29" s="88">
        <v>29.222000000000001</v>
      </c>
      <c r="R29" s="88">
        <v>112.40799999999999</v>
      </c>
      <c r="S29" s="88">
        <v>247.64199999999997</v>
      </c>
      <c r="T29" s="79"/>
    </row>
    <row r="30" spans="1:20" ht="15" x14ac:dyDescent="0.25">
      <c r="A30" s="86"/>
      <c r="B30" s="86" t="s">
        <v>55</v>
      </c>
      <c r="C30" s="87"/>
      <c r="D30" s="87"/>
      <c r="E30" s="87"/>
      <c r="F30" s="88">
        <v>6.8659999999999997</v>
      </c>
      <c r="G30" s="88">
        <v>6.9050000000000002</v>
      </c>
      <c r="H30" s="88">
        <v>6.9619999999999997</v>
      </c>
      <c r="I30" s="88">
        <v>7.1580000000000004</v>
      </c>
      <c r="J30" s="88">
        <v>7.3440000000000003</v>
      </c>
      <c r="K30" s="88">
        <v>7.57</v>
      </c>
      <c r="L30" s="88">
        <v>7.8390000000000004</v>
      </c>
      <c r="M30" s="88">
        <v>8.1489999999999991</v>
      </c>
      <c r="N30" s="88">
        <v>8.49</v>
      </c>
      <c r="O30" s="88">
        <v>8.8620000000000001</v>
      </c>
      <c r="P30" s="88">
        <v>9.2520000000000007</v>
      </c>
      <c r="Q30" s="88">
        <v>9.66</v>
      </c>
      <c r="R30" s="88">
        <v>36.873000000000005</v>
      </c>
      <c r="S30" s="88">
        <v>81.286000000000001</v>
      </c>
      <c r="T30" s="79"/>
    </row>
    <row r="31" spans="1:20" ht="17.25" x14ac:dyDescent="0.25">
      <c r="A31" s="86"/>
      <c r="B31" s="86" t="s">
        <v>86</v>
      </c>
      <c r="C31" s="87"/>
      <c r="D31" s="87"/>
      <c r="E31" s="87"/>
      <c r="F31" s="88">
        <v>25.044</v>
      </c>
      <c r="G31" s="88">
        <v>6.7210000000000001</v>
      </c>
      <c r="H31" s="88">
        <v>5.2</v>
      </c>
      <c r="I31" s="88">
        <v>0.02</v>
      </c>
      <c r="J31" s="88">
        <v>0</v>
      </c>
      <c r="K31" s="88">
        <v>0</v>
      </c>
      <c r="L31" s="88">
        <v>0</v>
      </c>
      <c r="M31" s="88">
        <v>0</v>
      </c>
      <c r="N31" s="88">
        <v>0</v>
      </c>
      <c r="O31" s="88">
        <v>0</v>
      </c>
      <c r="P31" s="88">
        <v>0</v>
      </c>
      <c r="Q31" s="88">
        <v>0</v>
      </c>
      <c r="R31" s="88">
        <v>5.22</v>
      </c>
      <c r="S31" s="88">
        <v>5.22</v>
      </c>
      <c r="T31" s="79"/>
    </row>
    <row r="32" spans="1:20" ht="3" customHeight="1" x14ac:dyDescent="0.25">
      <c r="A32" s="86"/>
      <c r="B32" s="86"/>
      <c r="C32" s="86"/>
      <c r="D32" s="86"/>
      <c r="E32" s="86"/>
      <c r="F32" s="21" t="s">
        <v>47</v>
      </c>
      <c r="G32" s="21" t="s">
        <v>47</v>
      </c>
      <c r="H32" s="21" t="s">
        <v>47</v>
      </c>
      <c r="I32" s="21" t="s">
        <v>47</v>
      </c>
      <c r="J32" s="21" t="s">
        <v>47</v>
      </c>
      <c r="K32" s="21" t="s">
        <v>47</v>
      </c>
      <c r="L32" s="21" t="s">
        <v>47</v>
      </c>
      <c r="M32" s="21" t="s">
        <v>47</v>
      </c>
      <c r="N32" s="21" t="s">
        <v>47</v>
      </c>
      <c r="O32" s="21" t="s">
        <v>47</v>
      </c>
      <c r="P32" s="21" t="s">
        <v>47</v>
      </c>
      <c r="Q32" s="21" t="s">
        <v>47</v>
      </c>
      <c r="R32" s="21" t="s">
        <v>6</v>
      </c>
      <c r="S32" s="21" t="s">
        <v>6</v>
      </c>
      <c r="T32" s="79"/>
    </row>
    <row r="33" spans="1:20" ht="15" x14ac:dyDescent="0.25">
      <c r="A33" s="86"/>
      <c r="B33" s="86"/>
      <c r="C33" s="8"/>
      <c r="D33" s="86" t="s">
        <v>48</v>
      </c>
      <c r="E33" s="86"/>
      <c r="F33" s="88">
        <v>404.12</v>
      </c>
      <c r="G33" s="88">
        <v>366.78199999999998</v>
      </c>
      <c r="H33" s="88">
        <v>340.779</v>
      </c>
      <c r="I33" s="88">
        <v>295.565</v>
      </c>
      <c r="J33" s="88">
        <v>291.40699999999998</v>
      </c>
      <c r="K33" s="88">
        <v>293.36400000000003</v>
      </c>
      <c r="L33" s="88">
        <v>286.59399999999999</v>
      </c>
      <c r="M33" s="88">
        <v>283.85400000000004</v>
      </c>
      <c r="N33" s="88">
        <v>293.29000000000002</v>
      </c>
      <c r="O33" s="88">
        <v>298.87700000000001</v>
      </c>
      <c r="P33" s="88">
        <v>305.42499999999995</v>
      </c>
      <c r="Q33" s="88">
        <v>317.18600000000004</v>
      </c>
      <c r="R33" s="88">
        <v>1507.7090000000001</v>
      </c>
      <c r="S33" s="88">
        <v>3006.3409999999999</v>
      </c>
      <c r="T33" s="79"/>
    </row>
    <row r="34" spans="1:20" ht="8.1" customHeight="1" x14ac:dyDescent="0.25">
      <c r="A34" s="86"/>
      <c r="B34" s="86"/>
      <c r="C34" s="86"/>
      <c r="D34" s="86"/>
      <c r="E34" s="86"/>
      <c r="F34" s="18"/>
      <c r="G34" s="18"/>
      <c r="H34" s="18"/>
      <c r="I34" s="18"/>
      <c r="J34" s="18"/>
      <c r="K34" s="18"/>
      <c r="L34" s="18"/>
      <c r="M34" s="18"/>
      <c r="N34" s="18"/>
      <c r="O34" s="18"/>
      <c r="P34" s="18"/>
      <c r="Q34" s="18"/>
      <c r="R34" s="18"/>
      <c r="S34" s="18"/>
      <c r="T34" s="79"/>
    </row>
    <row r="35" spans="1:20" ht="15" x14ac:dyDescent="0.25">
      <c r="A35" s="86" t="s">
        <v>56</v>
      </c>
      <c r="B35" s="87"/>
      <c r="C35" s="87"/>
      <c r="D35" s="87"/>
      <c r="E35" s="87"/>
      <c r="F35" s="18"/>
      <c r="G35" s="18"/>
      <c r="H35" s="18"/>
      <c r="I35" s="18"/>
      <c r="J35" s="18"/>
      <c r="K35" s="18"/>
      <c r="L35" s="18"/>
      <c r="M35" s="18"/>
      <c r="N35" s="18"/>
      <c r="O35" s="18"/>
      <c r="P35" s="18"/>
      <c r="Q35" s="18"/>
      <c r="R35" s="18"/>
      <c r="S35" s="18"/>
      <c r="T35" s="79"/>
    </row>
    <row r="36" spans="1:20" ht="17.25" x14ac:dyDescent="0.25">
      <c r="A36" s="86"/>
      <c r="B36" s="86" t="s">
        <v>87</v>
      </c>
      <c r="C36" s="87"/>
      <c r="D36" s="87"/>
      <c r="E36" s="87"/>
      <c r="F36" s="88">
        <v>82.926000000000002</v>
      </c>
      <c r="G36" s="88">
        <v>86.484999999999999</v>
      </c>
      <c r="H36" s="88">
        <v>89.174999999999997</v>
      </c>
      <c r="I36" s="88">
        <v>91.792000000000002</v>
      </c>
      <c r="J36" s="88">
        <v>94.378</v>
      </c>
      <c r="K36" s="88">
        <v>97.340999999999994</v>
      </c>
      <c r="L36" s="88">
        <v>100.437</v>
      </c>
      <c r="M36" s="88">
        <v>103.937</v>
      </c>
      <c r="N36" s="88">
        <v>107.447</v>
      </c>
      <c r="O36" s="88">
        <v>111.03</v>
      </c>
      <c r="P36" s="88">
        <v>114.645</v>
      </c>
      <c r="Q36" s="88">
        <v>118.57599999999999</v>
      </c>
      <c r="R36" s="88">
        <v>473.12299999999999</v>
      </c>
      <c r="S36" s="88">
        <v>1028.7579999999998</v>
      </c>
      <c r="T36" s="79"/>
    </row>
    <row r="37" spans="1:20" ht="15" x14ac:dyDescent="0.25">
      <c r="A37" s="86"/>
      <c r="B37" s="86" t="s">
        <v>57</v>
      </c>
      <c r="C37" s="87"/>
      <c r="D37" s="87"/>
      <c r="E37" s="87"/>
      <c r="F37" s="88">
        <v>54.862000000000002</v>
      </c>
      <c r="G37" s="88">
        <v>49.006</v>
      </c>
      <c r="H37" s="88">
        <v>54.423000000000002</v>
      </c>
      <c r="I37" s="88">
        <v>55.771000000000001</v>
      </c>
      <c r="J37" s="88">
        <v>57.106000000000002</v>
      </c>
      <c r="K37" s="88">
        <v>62.798000000000002</v>
      </c>
      <c r="L37" s="88">
        <v>60.305999999999997</v>
      </c>
      <c r="M37" s="88">
        <v>57.536999999999999</v>
      </c>
      <c r="N37" s="88">
        <v>63.744</v>
      </c>
      <c r="O37" s="88">
        <v>65.863</v>
      </c>
      <c r="P37" s="88">
        <v>68.066000000000003</v>
      </c>
      <c r="Q37" s="88">
        <v>75.099999999999994</v>
      </c>
      <c r="R37" s="88">
        <v>290.404</v>
      </c>
      <c r="S37" s="88">
        <v>620.71399999999994</v>
      </c>
      <c r="T37" s="79"/>
    </row>
    <row r="38" spans="1:20" ht="15" x14ac:dyDescent="0.25">
      <c r="A38" s="86"/>
      <c r="B38" s="86" t="s">
        <v>30</v>
      </c>
      <c r="C38" s="87"/>
      <c r="D38" s="87"/>
      <c r="E38" s="87"/>
      <c r="F38" s="88">
        <v>6.3739999999999997</v>
      </c>
      <c r="G38" s="88">
        <v>8.0280000000000005</v>
      </c>
      <c r="H38" s="88">
        <v>7.274</v>
      </c>
      <c r="I38" s="88">
        <v>7.2960000000000003</v>
      </c>
      <c r="J38" s="88">
        <v>7.8869999999999996</v>
      </c>
      <c r="K38" s="88">
        <v>9.2690000000000001</v>
      </c>
      <c r="L38" s="88">
        <v>9.6280000000000001</v>
      </c>
      <c r="M38" s="88">
        <v>10.586</v>
      </c>
      <c r="N38" s="88">
        <v>11.468999999999999</v>
      </c>
      <c r="O38" s="88">
        <v>12.242000000000001</v>
      </c>
      <c r="P38" s="88">
        <v>13.175000000000001</v>
      </c>
      <c r="Q38" s="88">
        <v>13.218</v>
      </c>
      <c r="R38" s="88">
        <v>41.353999999999999</v>
      </c>
      <c r="S38" s="88">
        <v>102.044</v>
      </c>
      <c r="T38" s="79"/>
    </row>
    <row r="39" spans="1:20" ht="3" customHeight="1" x14ac:dyDescent="0.25">
      <c r="A39" s="86"/>
      <c r="B39" s="86"/>
      <c r="C39" s="86"/>
      <c r="D39" s="86"/>
      <c r="E39" s="86"/>
      <c r="F39" s="21" t="s">
        <v>47</v>
      </c>
      <c r="G39" s="21" t="s">
        <v>47</v>
      </c>
      <c r="H39" s="21" t="s">
        <v>47</v>
      </c>
      <c r="I39" s="21" t="s">
        <v>47</v>
      </c>
      <c r="J39" s="21" t="s">
        <v>47</v>
      </c>
      <c r="K39" s="21" t="s">
        <v>47</v>
      </c>
      <c r="L39" s="21" t="s">
        <v>47</v>
      </c>
      <c r="M39" s="21" t="s">
        <v>47</v>
      </c>
      <c r="N39" s="21" t="s">
        <v>47</v>
      </c>
      <c r="O39" s="21" t="s">
        <v>47</v>
      </c>
      <c r="P39" s="21" t="s">
        <v>47</v>
      </c>
      <c r="Q39" s="21" t="s">
        <v>47</v>
      </c>
      <c r="R39" s="21" t="s">
        <v>47</v>
      </c>
      <c r="S39" s="21" t="s">
        <v>6</v>
      </c>
      <c r="T39" s="79"/>
    </row>
    <row r="40" spans="1:20" ht="15" x14ac:dyDescent="0.25">
      <c r="A40" s="86"/>
      <c r="B40" s="86"/>
      <c r="C40" s="8"/>
      <c r="D40" s="86" t="s">
        <v>48</v>
      </c>
      <c r="E40" s="86"/>
      <c r="F40" s="88">
        <v>144.16200000000001</v>
      </c>
      <c r="G40" s="88">
        <v>143.51899999999998</v>
      </c>
      <c r="H40" s="88">
        <v>150.87200000000001</v>
      </c>
      <c r="I40" s="88">
        <v>154.85899999999998</v>
      </c>
      <c r="J40" s="88">
        <v>159.37100000000001</v>
      </c>
      <c r="K40" s="88">
        <v>169.40800000000002</v>
      </c>
      <c r="L40" s="88">
        <v>170.37099999999998</v>
      </c>
      <c r="M40" s="88">
        <v>172.06</v>
      </c>
      <c r="N40" s="88">
        <v>182.66</v>
      </c>
      <c r="O40" s="88">
        <v>189.13499999999999</v>
      </c>
      <c r="P40" s="88">
        <v>195.88600000000002</v>
      </c>
      <c r="Q40" s="88">
        <v>206.89399999999998</v>
      </c>
      <c r="R40" s="88">
        <v>804.88099999999997</v>
      </c>
      <c r="S40" s="88">
        <v>1751.5160000000001</v>
      </c>
      <c r="T40" s="79"/>
    </row>
    <row r="41" spans="1:20" ht="8.1" customHeight="1" x14ac:dyDescent="0.25">
      <c r="A41" s="86"/>
      <c r="B41" s="86"/>
      <c r="C41" s="86"/>
      <c r="D41" s="86"/>
      <c r="E41" s="86"/>
      <c r="F41" s="18"/>
      <c r="G41" s="18"/>
      <c r="H41" s="18"/>
      <c r="I41" s="18"/>
      <c r="J41" s="18"/>
      <c r="K41" s="18"/>
      <c r="L41" s="18"/>
      <c r="M41" s="18"/>
      <c r="N41" s="18"/>
      <c r="O41" s="18"/>
      <c r="P41" s="18"/>
      <c r="Q41" s="18"/>
      <c r="R41" s="18"/>
      <c r="S41" s="18"/>
      <c r="T41" s="79"/>
    </row>
    <row r="42" spans="1:20" ht="17.25" x14ac:dyDescent="0.25">
      <c r="A42" s="86" t="s">
        <v>88</v>
      </c>
      <c r="B42" s="86"/>
      <c r="C42" s="86"/>
      <c r="D42" s="86"/>
      <c r="E42" s="86"/>
      <c r="F42" s="18"/>
      <c r="G42" s="18"/>
      <c r="H42" s="18"/>
      <c r="I42" s="18"/>
      <c r="J42" s="18"/>
      <c r="K42" s="18"/>
      <c r="L42" s="18"/>
      <c r="M42" s="18"/>
      <c r="N42" s="18"/>
      <c r="O42" s="18"/>
      <c r="P42" s="18"/>
      <c r="Q42" s="18"/>
      <c r="R42" s="18"/>
      <c r="S42" s="18"/>
      <c r="T42" s="79"/>
    </row>
    <row r="43" spans="1:20" ht="15" x14ac:dyDescent="0.25">
      <c r="A43" s="86"/>
      <c r="B43" s="86" t="s">
        <v>58</v>
      </c>
      <c r="C43" s="87"/>
      <c r="D43" s="87"/>
      <c r="E43" s="87"/>
      <c r="F43" s="88">
        <v>58.829000000000001</v>
      </c>
      <c r="G43" s="88">
        <v>56.377000000000002</v>
      </c>
      <c r="H43" s="88">
        <v>60.191000000000003</v>
      </c>
      <c r="I43" s="88">
        <v>61.356999999999999</v>
      </c>
      <c r="J43" s="88">
        <v>62.494999999999997</v>
      </c>
      <c r="K43" s="88">
        <v>68.608000000000004</v>
      </c>
      <c r="L43" s="88">
        <v>65.084000000000003</v>
      </c>
      <c r="M43" s="88">
        <v>61.271000000000001</v>
      </c>
      <c r="N43" s="88">
        <v>67.893000000000001</v>
      </c>
      <c r="O43" s="88">
        <v>69.343000000000004</v>
      </c>
      <c r="P43" s="88">
        <v>70.748000000000005</v>
      </c>
      <c r="Q43" s="88">
        <v>77.784000000000006</v>
      </c>
      <c r="R43" s="88">
        <v>317.73500000000001</v>
      </c>
      <c r="S43" s="88">
        <v>664.774</v>
      </c>
      <c r="T43" s="79"/>
    </row>
    <row r="44" spans="1:20" ht="15" x14ac:dyDescent="0.25">
      <c r="A44" s="86"/>
      <c r="B44" s="86" t="s">
        <v>30</v>
      </c>
      <c r="C44" s="86"/>
      <c r="D44" s="86"/>
      <c r="E44" s="86"/>
      <c r="F44" s="88">
        <v>12.18</v>
      </c>
      <c r="G44" s="88">
        <v>13.385</v>
      </c>
      <c r="H44" s="88">
        <v>13.398999999999999</v>
      </c>
      <c r="I44" s="88">
        <v>12.644</v>
      </c>
      <c r="J44" s="88">
        <v>13.13</v>
      </c>
      <c r="K44" s="88">
        <v>14.003</v>
      </c>
      <c r="L44" s="88">
        <v>14.577</v>
      </c>
      <c r="M44" s="88">
        <v>15.11</v>
      </c>
      <c r="N44" s="88">
        <v>15.948</v>
      </c>
      <c r="O44" s="88">
        <v>16.731000000000002</v>
      </c>
      <c r="P44" s="88">
        <v>17.574000000000002</v>
      </c>
      <c r="Q44" s="88">
        <v>18.478999999999999</v>
      </c>
      <c r="R44" s="88">
        <v>67.753</v>
      </c>
      <c r="S44" s="88">
        <v>151.59500000000003</v>
      </c>
      <c r="T44" s="79"/>
    </row>
    <row r="45" spans="1:20" ht="3" customHeight="1" x14ac:dyDescent="0.25">
      <c r="A45" s="86"/>
      <c r="B45" s="86"/>
      <c r="C45" s="86"/>
      <c r="D45" s="86"/>
      <c r="E45" s="86"/>
      <c r="F45" s="21" t="s">
        <v>59</v>
      </c>
      <c r="G45" s="21" t="s">
        <v>59</v>
      </c>
      <c r="H45" s="21" t="s">
        <v>59</v>
      </c>
      <c r="I45" s="21" t="s">
        <v>59</v>
      </c>
      <c r="J45" s="21" t="s">
        <v>59</v>
      </c>
      <c r="K45" s="21" t="s">
        <v>59</v>
      </c>
      <c r="L45" s="21" t="s">
        <v>59</v>
      </c>
      <c r="M45" s="21" t="s">
        <v>59</v>
      </c>
      <c r="N45" s="21" t="s">
        <v>59</v>
      </c>
      <c r="O45" s="21" t="s">
        <v>59</v>
      </c>
      <c r="P45" s="21" t="s">
        <v>59</v>
      </c>
      <c r="Q45" s="21" t="s">
        <v>59</v>
      </c>
      <c r="R45" s="21" t="s">
        <v>59</v>
      </c>
      <c r="S45" s="21" t="s">
        <v>59</v>
      </c>
      <c r="T45" s="79"/>
    </row>
    <row r="46" spans="1:20" ht="15" x14ac:dyDescent="0.25">
      <c r="A46" s="86"/>
      <c r="B46" s="86"/>
      <c r="C46" s="8"/>
      <c r="D46" s="86" t="s">
        <v>48</v>
      </c>
      <c r="E46" s="86"/>
      <c r="F46" s="88">
        <v>71.009</v>
      </c>
      <c r="G46" s="88">
        <v>69.762</v>
      </c>
      <c r="H46" s="88">
        <v>73.59</v>
      </c>
      <c r="I46" s="88">
        <v>74.001000000000005</v>
      </c>
      <c r="J46" s="88">
        <v>75.625</v>
      </c>
      <c r="K46" s="88">
        <v>82.611000000000004</v>
      </c>
      <c r="L46" s="88">
        <v>79.661000000000001</v>
      </c>
      <c r="M46" s="88">
        <v>76.381</v>
      </c>
      <c r="N46" s="88">
        <v>83.841000000000008</v>
      </c>
      <c r="O46" s="88">
        <v>86.074000000000012</v>
      </c>
      <c r="P46" s="88">
        <v>88.322000000000003</v>
      </c>
      <c r="Q46" s="88">
        <v>96.263000000000005</v>
      </c>
      <c r="R46" s="88">
        <v>385.488</v>
      </c>
      <c r="S46" s="88">
        <v>816.36900000000003</v>
      </c>
      <c r="T46" s="79"/>
    </row>
    <row r="47" spans="1:20" ht="8.1" customHeight="1" x14ac:dyDescent="0.25">
      <c r="A47" s="86"/>
      <c r="B47" s="86"/>
      <c r="C47" s="86"/>
      <c r="D47" s="86"/>
      <c r="E47" s="86"/>
      <c r="F47" s="18"/>
      <c r="G47" s="18"/>
      <c r="H47" s="18"/>
      <c r="I47" s="18"/>
      <c r="J47" s="18"/>
      <c r="K47" s="18"/>
      <c r="L47" s="18"/>
      <c r="M47" s="18"/>
      <c r="N47" s="18"/>
      <c r="O47" s="18"/>
      <c r="P47" s="18"/>
      <c r="Q47" s="18"/>
      <c r="R47" s="18"/>
      <c r="S47" s="18"/>
      <c r="T47" s="79"/>
    </row>
    <row r="48" spans="1:20" ht="15" x14ac:dyDescent="0.25">
      <c r="A48" s="86" t="s">
        <v>60</v>
      </c>
      <c r="B48" s="87"/>
      <c r="C48" s="87"/>
      <c r="D48" s="87"/>
      <c r="E48" s="87"/>
      <c r="F48" s="18"/>
      <c r="G48" s="18"/>
      <c r="H48" s="18"/>
      <c r="I48" s="18"/>
      <c r="J48" s="18"/>
      <c r="K48" s="18"/>
      <c r="L48" s="18"/>
      <c r="M48" s="18"/>
      <c r="N48" s="18"/>
      <c r="O48" s="18"/>
      <c r="P48" s="18"/>
      <c r="Q48" s="18"/>
      <c r="R48" s="18"/>
      <c r="S48" s="18"/>
      <c r="T48" s="79"/>
    </row>
    <row r="49" spans="1:20" ht="15" x14ac:dyDescent="0.25">
      <c r="A49" s="86"/>
      <c r="B49" s="86" t="s">
        <v>61</v>
      </c>
      <c r="C49" s="87"/>
      <c r="D49" s="87"/>
      <c r="E49" s="87"/>
      <c r="F49" s="88">
        <v>14.781000000000001</v>
      </c>
      <c r="G49" s="88">
        <v>13.129</v>
      </c>
      <c r="H49" s="88">
        <v>19.195</v>
      </c>
      <c r="I49" s="88">
        <v>16.43</v>
      </c>
      <c r="J49" s="88">
        <v>15.948</v>
      </c>
      <c r="K49" s="88">
        <v>15.935</v>
      </c>
      <c r="L49" s="88">
        <v>15.85</v>
      </c>
      <c r="M49" s="88">
        <v>15.973000000000001</v>
      </c>
      <c r="N49" s="88">
        <v>16.117999999999999</v>
      </c>
      <c r="O49" s="88">
        <v>16.350999999999999</v>
      </c>
      <c r="P49" s="88">
        <v>16.542999999999999</v>
      </c>
      <c r="Q49" s="88">
        <v>16.544</v>
      </c>
      <c r="R49" s="88">
        <v>83.35799999999999</v>
      </c>
      <c r="S49" s="88">
        <v>164.887</v>
      </c>
      <c r="T49" s="79"/>
    </row>
    <row r="50" spans="1:20" ht="17.25" x14ac:dyDescent="0.25">
      <c r="A50" s="86"/>
      <c r="B50" s="90" t="s">
        <v>89</v>
      </c>
      <c r="C50" s="87"/>
      <c r="D50" s="87"/>
      <c r="E50" s="87"/>
      <c r="F50" s="88">
        <v>5.1779999999999999</v>
      </c>
      <c r="G50" s="88">
        <v>13</v>
      </c>
      <c r="H50" s="88">
        <v>6.9</v>
      </c>
      <c r="I50" s="88">
        <v>5.3</v>
      </c>
      <c r="J50" s="88">
        <v>3.8</v>
      </c>
      <c r="K50" s="88">
        <v>2.9</v>
      </c>
      <c r="L50" s="88">
        <v>2</v>
      </c>
      <c r="M50" s="88">
        <v>2.7</v>
      </c>
      <c r="N50" s="88">
        <v>3.4</v>
      </c>
      <c r="O50" s="88">
        <v>4.0999999999999996</v>
      </c>
      <c r="P50" s="88">
        <v>4.2</v>
      </c>
      <c r="Q50" s="88">
        <v>7.7</v>
      </c>
      <c r="R50" s="88">
        <v>20.9</v>
      </c>
      <c r="S50" s="88">
        <v>43</v>
      </c>
      <c r="T50" s="79"/>
    </row>
    <row r="51" spans="1:20" ht="15" x14ac:dyDescent="0.25">
      <c r="A51" s="86"/>
      <c r="B51" s="86" t="s">
        <v>62</v>
      </c>
      <c r="C51" s="87"/>
      <c r="D51" s="87"/>
      <c r="E51" s="87"/>
      <c r="F51" s="88">
        <v>-37.293999999999997</v>
      </c>
      <c r="G51" s="88">
        <v>24.274000000000001</v>
      </c>
      <c r="H51" s="88">
        <v>-3.7050000000000001</v>
      </c>
      <c r="I51" s="88">
        <v>3.133</v>
      </c>
      <c r="J51" s="88">
        <v>2.0649999999999999</v>
      </c>
      <c r="K51" s="88">
        <v>1.27</v>
      </c>
      <c r="L51" s="88">
        <v>0.79800000000000004</v>
      </c>
      <c r="M51" s="88">
        <v>0.24099999999999999</v>
      </c>
      <c r="N51" s="88">
        <v>2.7E-2</v>
      </c>
      <c r="O51" s="88">
        <v>1.6E-2</v>
      </c>
      <c r="P51" s="88">
        <v>2E-3</v>
      </c>
      <c r="Q51" s="88">
        <v>0</v>
      </c>
      <c r="R51" s="88">
        <v>3.5609999999999999</v>
      </c>
      <c r="S51" s="88">
        <v>3.847</v>
      </c>
      <c r="T51" s="79"/>
    </row>
    <row r="52" spans="1:20" ht="15" x14ac:dyDescent="0.25">
      <c r="A52" s="86"/>
      <c r="B52" s="86" t="s">
        <v>63</v>
      </c>
      <c r="C52" s="87"/>
      <c r="D52" s="87"/>
      <c r="E52" s="87"/>
      <c r="F52" s="88">
        <v>-31.109000000000002</v>
      </c>
      <c r="G52" s="88">
        <v>-21.4</v>
      </c>
      <c r="H52" s="88">
        <v>-20.234000000000002</v>
      </c>
      <c r="I52" s="88">
        <v>-20.934000000000001</v>
      </c>
      <c r="J52" s="88">
        <v>-20.254999999999999</v>
      </c>
      <c r="K52" s="88">
        <v>-14.441000000000001</v>
      </c>
      <c r="L52" s="88">
        <v>-7.8689999999999998</v>
      </c>
      <c r="M52" s="88">
        <v>-2.4980000000000002</v>
      </c>
      <c r="N52" s="88">
        <v>-0.48699999999999999</v>
      </c>
      <c r="O52" s="88">
        <v>-0.16800000000000001</v>
      </c>
      <c r="P52" s="88">
        <v>-0.91900000000000004</v>
      </c>
      <c r="Q52" s="88">
        <v>-1.5740000000000001</v>
      </c>
      <c r="R52" s="88">
        <v>-83.733000000000004</v>
      </c>
      <c r="S52" s="88">
        <v>-89.379000000000005</v>
      </c>
      <c r="T52" s="79"/>
    </row>
    <row r="53" spans="1:20" ht="15" x14ac:dyDescent="0.25">
      <c r="A53" s="86"/>
      <c r="B53" s="86" t="s">
        <v>64</v>
      </c>
      <c r="C53" s="87"/>
      <c r="D53" s="87"/>
      <c r="E53" s="87"/>
      <c r="F53" s="88">
        <v>-8.7279999999999998</v>
      </c>
      <c r="G53" s="88">
        <v>7.2850000000000001</v>
      </c>
      <c r="H53" s="88">
        <v>6.7169999999999996</v>
      </c>
      <c r="I53" s="88">
        <v>-6.5129999999999999</v>
      </c>
      <c r="J53" s="88">
        <v>-8.1910000000000007</v>
      </c>
      <c r="K53" s="88">
        <v>-10.694000000000001</v>
      </c>
      <c r="L53" s="88">
        <v>-12.081</v>
      </c>
      <c r="M53" s="88">
        <v>-12.108000000000001</v>
      </c>
      <c r="N53" s="88">
        <v>-17.724</v>
      </c>
      <c r="O53" s="88">
        <v>-18.117999999999999</v>
      </c>
      <c r="P53" s="88">
        <v>-11.042999999999999</v>
      </c>
      <c r="Q53" s="88">
        <v>-12.12</v>
      </c>
      <c r="R53" s="88">
        <v>-30.762</v>
      </c>
      <c r="S53" s="88">
        <v>-101.875</v>
      </c>
      <c r="T53" s="79"/>
    </row>
    <row r="54" spans="1:20" ht="15" x14ac:dyDescent="0.25">
      <c r="A54" s="86"/>
      <c r="B54" s="91" t="s">
        <v>30</v>
      </c>
      <c r="C54" s="92"/>
      <c r="D54" s="92"/>
      <c r="E54" s="92"/>
      <c r="F54" s="88">
        <v>77.143000000000001</v>
      </c>
      <c r="G54" s="88">
        <v>61.115000000000002</v>
      </c>
      <c r="H54" s="88">
        <v>52.902999999999999</v>
      </c>
      <c r="I54" s="88">
        <v>51.378999999999998</v>
      </c>
      <c r="J54" s="88">
        <v>51.713999999999999</v>
      </c>
      <c r="K54" s="88">
        <v>54.555</v>
      </c>
      <c r="L54" s="88">
        <v>53.396000000000001</v>
      </c>
      <c r="M54" s="88">
        <v>54.006</v>
      </c>
      <c r="N54" s="88">
        <v>52.835999999999999</v>
      </c>
      <c r="O54" s="88">
        <v>51.371000000000002</v>
      </c>
      <c r="P54" s="88">
        <v>52.323</v>
      </c>
      <c r="Q54" s="88">
        <v>57.555999999999997</v>
      </c>
      <c r="R54" s="88">
        <v>263.947</v>
      </c>
      <c r="S54" s="88">
        <v>532.03899999999999</v>
      </c>
      <c r="T54" s="79"/>
    </row>
    <row r="55" spans="1:20" ht="3" customHeight="1" x14ac:dyDescent="0.25">
      <c r="A55" s="86"/>
      <c r="B55" s="86"/>
      <c r="C55" s="86"/>
      <c r="D55" s="86"/>
      <c r="E55" s="86"/>
      <c r="F55" s="21" t="s">
        <v>59</v>
      </c>
      <c r="G55" s="21" t="s">
        <v>59</v>
      </c>
      <c r="H55" s="21" t="s">
        <v>59</v>
      </c>
      <c r="I55" s="21" t="s">
        <v>59</v>
      </c>
      <c r="J55" s="21" t="s">
        <v>59</v>
      </c>
      <c r="K55" s="21" t="s">
        <v>59</v>
      </c>
      <c r="L55" s="21" t="s">
        <v>59</v>
      </c>
      <c r="M55" s="21" t="s">
        <v>59</v>
      </c>
      <c r="N55" s="21" t="s">
        <v>59</v>
      </c>
      <c r="O55" s="21" t="s">
        <v>59</v>
      </c>
      <c r="P55" s="21" t="s">
        <v>59</v>
      </c>
      <c r="Q55" s="21" t="s">
        <v>59</v>
      </c>
      <c r="R55" s="21" t="s">
        <v>47</v>
      </c>
      <c r="S55" s="21" t="s">
        <v>47</v>
      </c>
      <c r="T55" s="79"/>
    </row>
    <row r="56" spans="1:20" ht="15" x14ac:dyDescent="0.25">
      <c r="A56" s="86"/>
      <c r="B56" s="86"/>
      <c r="C56" s="8"/>
      <c r="D56" s="86" t="s">
        <v>48</v>
      </c>
      <c r="E56" s="86"/>
      <c r="F56" s="88">
        <v>19.970999999999997</v>
      </c>
      <c r="G56" s="88">
        <v>97.402999999999992</v>
      </c>
      <c r="H56" s="88">
        <v>61.775999999999996</v>
      </c>
      <c r="I56" s="88">
        <v>48.794999999999995</v>
      </c>
      <c r="J56" s="88">
        <v>45.081000000000003</v>
      </c>
      <c r="K56" s="88">
        <v>49.524999999999999</v>
      </c>
      <c r="L56" s="88">
        <v>52.094000000000008</v>
      </c>
      <c r="M56" s="88">
        <v>58.314</v>
      </c>
      <c r="N56" s="88">
        <v>54.17</v>
      </c>
      <c r="O56" s="88">
        <v>53.552000000000007</v>
      </c>
      <c r="P56" s="88">
        <v>61.105999999999995</v>
      </c>
      <c r="Q56" s="88">
        <v>68.105999999999995</v>
      </c>
      <c r="R56" s="88">
        <v>257.27100000000002</v>
      </c>
      <c r="S56" s="88">
        <v>552.51900000000001</v>
      </c>
      <c r="T56" s="79"/>
    </row>
    <row r="57" spans="1:20" ht="8.1" customHeight="1" x14ac:dyDescent="0.25">
      <c r="A57" s="8"/>
      <c r="B57" s="8"/>
      <c r="C57" s="79"/>
      <c r="D57" s="79"/>
      <c r="E57" s="79"/>
      <c r="F57" s="79"/>
      <c r="G57" s="79"/>
      <c r="H57" s="79"/>
      <c r="I57" s="79"/>
      <c r="J57" s="79"/>
      <c r="K57" s="79"/>
      <c r="L57" s="79"/>
      <c r="M57" s="79"/>
      <c r="N57" s="79"/>
      <c r="O57" s="79"/>
      <c r="P57" s="79"/>
      <c r="Q57" s="79"/>
      <c r="R57" s="8"/>
      <c r="S57" s="8"/>
      <c r="T57" s="79"/>
    </row>
    <row r="58" spans="1:20" ht="15" x14ac:dyDescent="0.25">
      <c r="A58" s="86" t="s">
        <v>65</v>
      </c>
      <c r="B58" s="87"/>
      <c r="C58" s="87"/>
      <c r="D58" s="87"/>
      <c r="E58" s="87"/>
      <c r="F58" s="88"/>
      <c r="G58" s="88"/>
      <c r="H58" s="88"/>
      <c r="I58" s="88"/>
      <c r="J58" s="88"/>
      <c r="K58" s="88"/>
      <c r="L58" s="88"/>
      <c r="M58" s="88"/>
      <c r="N58" s="88"/>
      <c r="O58" s="88"/>
      <c r="P58" s="88"/>
      <c r="Q58" s="88"/>
      <c r="R58" s="18"/>
      <c r="S58" s="18"/>
      <c r="T58" s="79"/>
    </row>
    <row r="59" spans="1:20" ht="17.25" x14ac:dyDescent="0.25">
      <c r="A59" s="86"/>
      <c r="B59" s="87" t="s">
        <v>90</v>
      </c>
      <c r="C59" s="87"/>
      <c r="D59" s="87"/>
      <c r="E59" s="87"/>
      <c r="F59" s="88">
        <v>-79.7</v>
      </c>
      <c r="G59" s="88">
        <v>-83.826999999999998</v>
      </c>
      <c r="H59" s="88">
        <v>-96.28</v>
      </c>
      <c r="I59" s="88">
        <v>-97.424999999999997</v>
      </c>
      <c r="J59" s="88">
        <v>-101.136</v>
      </c>
      <c r="K59" s="88">
        <v>-108.379</v>
      </c>
      <c r="L59" s="88">
        <v>-116.45099999999999</v>
      </c>
      <c r="M59" s="88">
        <v>-125.33199999999999</v>
      </c>
      <c r="N59" s="88">
        <v>-134.72399999999999</v>
      </c>
      <c r="O59" s="88">
        <v>-141.80000000000001</v>
      </c>
      <c r="P59" s="88">
        <v>-152.215</v>
      </c>
      <c r="Q59" s="88">
        <v>-162.11799999999999</v>
      </c>
      <c r="R59" s="88">
        <v>-519.67100000000005</v>
      </c>
      <c r="S59" s="88">
        <v>-1235.8599999999999</v>
      </c>
      <c r="T59" s="79"/>
    </row>
    <row r="60" spans="1:20" ht="6" customHeight="1" x14ac:dyDescent="0.25">
      <c r="A60" s="86"/>
      <c r="B60" s="87"/>
      <c r="C60" s="87"/>
      <c r="D60" s="87"/>
      <c r="E60" s="87"/>
      <c r="F60" s="88"/>
      <c r="G60" s="88"/>
      <c r="H60" s="88"/>
      <c r="I60" s="88"/>
      <c r="J60" s="88"/>
      <c r="K60" s="88"/>
      <c r="L60" s="88"/>
      <c r="M60" s="88"/>
      <c r="N60" s="88"/>
      <c r="O60" s="88"/>
      <c r="P60" s="88"/>
      <c r="Q60" s="88"/>
      <c r="R60" s="88"/>
      <c r="S60" s="88"/>
      <c r="T60" s="79"/>
    </row>
    <row r="61" spans="1:20" ht="15" x14ac:dyDescent="0.25">
      <c r="A61" s="86"/>
      <c r="B61" s="87" t="s">
        <v>91</v>
      </c>
      <c r="C61" s="87"/>
      <c r="D61" s="87"/>
      <c r="E61" s="87"/>
      <c r="F61" s="88"/>
      <c r="G61" s="88"/>
      <c r="H61" s="88"/>
      <c r="I61" s="88"/>
      <c r="J61" s="88"/>
      <c r="K61" s="88"/>
      <c r="L61" s="88"/>
      <c r="M61" s="88"/>
      <c r="N61" s="88"/>
      <c r="O61" s="88"/>
      <c r="P61" s="88"/>
      <c r="Q61" s="88"/>
      <c r="R61" s="88"/>
      <c r="S61" s="88"/>
      <c r="T61" s="79"/>
    </row>
    <row r="62" spans="1:20" ht="15" x14ac:dyDescent="0.25">
      <c r="A62" s="86"/>
      <c r="B62" s="87"/>
      <c r="C62" s="89" t="s">
        <v>40</v>
      </c>
      <c r="D62" s="89"/>
      <c r="E62" s="89"/>
      <c r="F62" s="88">
        <v>-15.099</v>
      </c>
      <c r="G62" s="88">
        <v>-15.395</v>
      </c>
      <c r="H62" s="88">
        <v>-15.819000000000001</v>
      </c>
      <c r="I62" s="88">
        <v>-16.327999999999999</v>
      </c>
      <c r="J62" s="88">
        <v>-16.888000000000002</v>
      </c>
      <c r="K62" s="88">
        <v>-17.491</v>
      </c>
      <c r="L62" s="88">
        <v>-18.082999999999998</v>
      </c>
      <c r="M62" s="88">
        <v>-18.751000000000001</v>
      </c>
      <c r="N62" s="88">
        <v>-19.478999999999999</v>
      </c>
      <c r="O62" s="88">
        <v>-20.167999999999999</v>
      </c>
      <c r="P62" s="88">
        <v>-20.83</v>
      </c>
      <c r="Q62" s="88">
        <v>-21.495000000000001</v>
      </c>
      <c r="R62" s="88">
        <v>-84.608999999999995</v>
      </c>
      <c r="S62" s="88">
        <v>-185.33199999999999</v>
      </c>
      <c r="T62" s="79"/>
    </row>
    <row r="63" spans="1:20" ht="15" x14ac:dyDescent="0.25">
      <c r="A63" s="86"/>
      <c r="B63" s="87"/>
      <c r="C63" s="89" t="s">
        <v>66</v>
      </c>
      <c r="D63" s="89"/>
      <c r="E63" s="89"/>
      <c r="F63" s="88">
        <v>-20.783999999999999</v>
      </c>
      <c r="G63" s="88">
        <v>-21.675999999999998</v>
      </c>
      <c r="H63" s="88">
        <v>-20.513000000000002</v>
      </c>
      <c r="I63" s="88">
        <v>-20.654</v>
      </c>
      <c r="J63" s="88">
        <v>-21.143000000000001</v>
      </c>
      <c r="K63" s="88">
        <v>-21.878</v>
      </c>
      <c r="L63" s="88">
        <v>-22.677</v>
      </c>
      <c r="M63" s="88">
        <v>-23.465</v>
      </c>
      <c r="N63" s="88">
        <v>-24.262</v>
      </c>
      <c r="O63" s="88">
        <v>-25.178000000000001</v>
      </c>
      <c r="P63" s="88">
        <v>-26.140999999999998</v>
      </c>
      <c r="Q63" s="88">
        <v>-27.096</v>
      </c>
      <c r="R63" s="88">
        <v>-106.86500000000001</v>
      </c>
      <c r="S63" s="88">
        <v>-233.00700000000001</v>
      </c>
      <c r="T63" s="79"/>
    </row>
    <row r="64" spans="1:20" ht="15" x14ac:dyDescent="0.25">
      <c r="A64" s="86"/>
      <c r="B64" s="87"/>
      <c r="C64" s="89" t="s">
        <v>67</v>
      </c>
      <c r="D64" s="89"/>
      <c r="E64" s="89"/>
      <c r="F64" s="88">
        <v>-27.532</v>
      </c>
      <c r="G64" s="88">
        <v>-28.120999999999999</v>
      </c>
      <c r="H64" s="88">
        <v>-28.974</v>
      </c>
      <c r="I64" s="88">
        <v>-29.86</v>
      </c>
      <c r="J64" s="88">
        <v>-30.919</v>
      </c>
      <c r="K64" s="88">
        <v>-32.061999999999998</v>
      </c>
      <c r="L64" s="88">
        <v>-34.055999999999997</v>
      </c>
      <c r="M64" s="88">
        <v>-35.262</v>
      </c>
      <c r="N64" s="88">
        <v>-36.529000000000003</v>
      </c>
      <c r="O64" s="88">
        <v>-37.89</v>
      </c>
      <c r="P64" s="88">
        <v>-39.281999999999996</v>
      </c>
      <c r="Q64" s="88">
        <v>-40.664000000000001</v>
      </c>
      <c r="R64" s="88">
        <v>-155.87099999999998</v>
      </c>
      <c r="S64" s="88">
        <v>-345.49799999999993</v>
      </c>
      <c r="T64" s="79"/>
    </row>
    <row r="65" spans="1:20" ht="3" customHeight="1" x14ac:dyDescent="0.25">
      <c r="A65" s="86"/>
      <c r="B65" s="87"/>
      <c r="C65" s="86"/>
      <c r="D65" s="86"/>
      <c r="E65" s="86"/>
      <c r="F65" s="21" t="s">
        <v>59</v>
      </c>
      <c r="G65" s="21" t="s">
        <v>59</v>
      </c>
      <c r="H65" s="21" t="s">
        <v>59</v>
      </c>
      <c r="I65" s="21" t="s">
        <v>59</v>
      </c>
      <c r="J65" s="21" t="s">
        <v>59</v>
      </c>
      <c r="K65" s="21" t="s">
        <v>59</v>
      </c>
      <c r="L65" s="21" t="s">
        <v>59</v>
      </c>
      <c r="M65" s="21" t="s">
        <v>59</v>
      </c>
      <c r="N65" s="21" t="s">
        <v>59</v>
      </c>
      <c r="O65" s="21" t="s">
        <v>59</v>
      </c>
      <c r="P65" s="21" t="s">
        <v>59</v>
      </c>
      <c r="Q65" s="21" t="s">
        <v>59</v>
      </c>
      <c r="R65" s="21" t="s">
        <v>59</v>
      </c>
      <c r="S65" s="21" t="s">
        <v>59</v>
      </c>
      <c r="T65" s="79"/>
    </row>
    <row r="66" spans="1:20" ht="15" x14ac:dyDescent="0.25">
      <c r="A66" s="86"/>
      <c r="B66" s="87"/>
      <c r="C66" s="86"/>
      <c r="D66" s="191" t="s">
        <v>48</v>
      </c>
      <c r="E66" s="177"/>
      <c r="F66" s="88">
        <v>-63.415000000000006</v>
      </c>
      <c r="G66" s="88">
        <v>-65.191999999999993</v>
      </c>
      <c r="H66" s="88">
        <v>-65.305999999999997</v>
      </c>
      <c r="I66" s="88">
        <v>-66.841999999999999</v>
      </c>
      <c r="J66" s="88">
        <v>-68.95</v>
      </c>
      <c r="K66" s="88">
        <v>-71.430999999999997</v>
      </c>
      <c r="L66" s="88">
        <v>-74.816000000000003</v>
      </c>
      <c r="M66" s="88">
        <v>-77.478000000000009</v>
      </c>
      <c r="N66" s="88">
        <v>-80.27000000000001</v>
      </c>
      <c r="O66" s="88">
        <v>-83.23599999999999</v>
      </c>
      <c r="P66" s="88">
        <v>-86.253</v>
      </c>
      <c r="Q66" s="88">
        <v>-89.25500000000001</v>
      </c>
      <c r="R66" s="88">
        <v>-347.34500000000003</v>
      </c>
      <c r="S66" s="88">
        <v>-763.8370000000001</v>
      </c>
      <c r="T66" s="79"/>
    </row>
    <row r="67" spans="1:20" ht="6" customHeight="1" x14ac:dyDescent="0.25">
      <c r="A67" s="86"/>
      <c r="B67" s="87"/>
      <c r="C67" s="86"/>
      <c r="D67" s="86"/>
      <c r="E67" s="86"/>
      <c r="F67" s="88"/>
      <c r="G67" s="88"/>
      <c r="H67" s="88"/>
      <c r="I67" s="88"/>
      <c r="J67" s="88"/>
      <c r="K67" s="88"/>
      <c r="L67" s="88"/>
      <c r="M67" s="88"/>
      <c r="N67" s="88"/>
      <c r="O67" s="88"/>
      <c r="P67" s="88"/>
      <c r="Q67" s="88"/>
      <c r="R67" s="88"/>
      <c r="S67" s="88"/>
      <c r="T67" s="79"/>
    </row>
    <row r="68" spans="1:20" ht="15" x14ac:dyDescent="0.25">
      <c r="A68" s="86"/>
      <c r="B68" s="93" t="s">
        <v>68</v>
      </c>
      <c r="C68" s="93"/>
      <c r="D68" s="93"/>
      <c r="E68" s="93"/>
      <c r="F68" s="88">
        <v>-12.743</v>
      </c>
      <c r="G68" s="88">
        <v>-13.417</v>
      </c>
      <c r="H68" s="88">
        <v>-14.091000000000001</v>
      </c>
      <c r="I68" s="88">
        <v>-14.255000000000001</v>
      </c>
      <c r="J68" s="88">
        <v>-15.094999999999999</v>
      </c>
      <c r="K68" s="88">
        <v>-16.134</v>
      </c>
      <c r="L68" s="88">
        <v>-15.782999999999999</v>
      </c>
      <c r="M68" s="88">
        <v>-17.344000000000001</v>
      </c>
      <c r="N68" s="88">
        <v>-21.951999999999998</v>
      </c>
      <c r="O68" s="88">
        <v>-19.364000000000001</v>
      </c>
      <c r="P68" s="88">
        <v>-20.130000000000003</v>
      </c>
      <c r="Q68" s="88">
        <v>-20.291</v>
      </c>
      <c r="R68" s="88">
        <v>-75.358000000000004</v>
      </c>
      <c r="S68" s="88">
        <v>-174.43899999999999</v>
      </c>
      <c r="T68" s="79"/>
    </row>
    <row r="69" spans="1:20" ht="15" x14ac:dyDescent="0.25">
      <c r="A69" s="86"/>
      <c r="B69" s="89" t="s">
        <v>45</v>
      </c>
      <c r="C69" s="89"/>
      <c r="D69" s="89"/>
      <c r="E69" s="89"/>
      <c r="F69" s="88">
        <v>-11.315</v>
      </c>
      <c r="G69" s="88">
        <v>-11.145</v>
      </c>
      <c r="H69" s="88">
        <v>-8.5310000000000006</v>
      </c>
      <c r="I69" s="88">
        <v>-8.7629999999999999</v>
      </c>
      <c r="J69" s="88">
        <v>-9.2569999999999997</v>
      </c>
      <c r="K69" s="88">
        <v>-9.7929999999999993</v>
      </c>
      <c r="L69" s="88">
        <v>-10.356999999999999</v>
      </c>
      <c r="M69" s="88">
        <v>-10.952999999999999</v>
      </c>
      <c r="N69" s="88">
        <v>-11.582000000000001</v>
      </c>
      <c r="O69" s="88">
        <v>-12.249000000000001</v>
      </c>
      <c r="P69" s="88">
        <v>-12.952999999999999</v>
      </c>
      <c r="Q69" s="88">
        <v>-13.696</v>
      </c>
      <c r="R69" s="88">
        <v>-46.701000000000001</v>
      </c>
      <c r="S69" s="88">
        <v>-108.13399999999999</v>
      </c>
      <c r="T69" s="79"/>
    </row>
    <row r="70" spans="1:20" ht="15" x14ac:dyDescent="0.25">
      <c r="A70" s="86"/>
      <c r="B70" s="93" t="s">
        <v>30</v>
      </c>
      <c r="C70" s="93"/>
      <c r="D70" s="93"/>
      <c r="E70" s="93"/>
      <c r="F70" s="88">
        <v>-26.264999999999979</v>
      </c>
      <c r="G70" s="88">
        <v>-26.084000000000003</v>
      </c>
      <c r="H70" s="88">
        <v>-30.72</v>
      </c>
      <c r="I70" s="88">
        <v>-31.996000000000009</v>
      </c>
      <c r="J70" s="88">
        <v>-35.468000000000011</v>
      </c>
      <c r="K70" s="88">
        <v>-34.519999999999989</v>
      </c>
      <c r="L70" s="88">
        <v>-37.768999999999991</v>
      </c>
      <c r="M70" s="88">
        <v>-38.017999999999994</v>
      </c>
      <c r="N70" s="88">
        <v>-38.318999999999981</v>
      </c>
      <c r="O70" s="88">
        <v>-37.817000000000007</v>
      </c>
      <c r="P70" s="88">
        <v>-38.879999999999974</v>
      </c>
      <c r="Q70" s="88">
        <v>-34.507000000000019</v>
      </c>
      <c r="R70" s="88">
        <v>-170.47300000000001</v>
      </c>
      <c r="S70" s="88">
        <v>-358.01400000000001</v>
      </c>
      <c r="T70" s="79"/>
    </row>
    <row r="71" spans="1:20" ht="3" customHeight="1" x14ac:dyDescent="0.25">
      <c r="A71" s="86"/>
      <c r="B71" s="93"/>
      <c r="C71" s="93"/>
      <c r="D71" s="93"/>
      <c r="E71" s="93"/>
      <c r="F71" s="21" t="s">
        <v>47</v>
      </c>
      <c r="G71" s="21" t="s">
        <v>47</v>
      </c>
      <c r="H71" s="21" t="s">
        <v>47</v>
      </c>
      <c r="I71" s="21" t="s">
        <v>47</v>
      </c>
      <c r="J71" s="21" t="s">
        <v>47</v>
      </c>
      <c r="K71" s="21" t="s">
        <v>47</v>
      </c>
      <c r="L71" s="21" t="s">
        <v>47</v>
      </c>
      <c r="M71" s="21" t="s">
        <v>47</v>
      </c>
      <c r="N71" s="21" t="s">
        <v>47</v>
      </c>
      <c r="O71" s="21" t="s">
        <v>47</v>
      </c>
      <c r="P71" s="21" t="s">
        <v>47</v>
      </c>
      <c r="Q71" s="21" t="s">
        <v>47</v>
      </c>
      <c r="R71" s="21" t="s">
        <v>6</v>
      </c>
      <c r="S71" s="21" t="s">
        <v>6</v>
      </c>
      <c r="T71" s="79"/>
    </row>
    <row r="72" spans="1:20" ht="15" x14ac:dyDescent="0.25">
      <c r="A72" s="86"/>
      <c r="B72" s="93"/>
      <c r="C72" s="8"/>
      <c r="D72" s="93" t="s">
        <v>48</v>
      </c>
      <c r="E72" s="93"/>
      <c r="F72" s="88">
        <v>-193.43799999999999</v>
      </c>
      <c r="G72" s="88">
        <v>-199.66499999999999</v>
      </c>
      <c r="H72" s="88">
        <v>-214.928</v>
      </c>
      <c r="I72" s="88">
        <v>-219.28100000000001</v>
      </c>
      <c r="J72" s="88">
        <v>-229.90600000000001</v>
      </c>
      <c r="K72" s="88">
        <v>-240.25700000000001</v>
      </c>
      <c r="L72" s="88">
        <v>-255.17599999999999</v>
      </c>
      <c r="M72" s="88">
        <v>-269.125</v>
      </c>
      <c r="N72" s="88">
        <v>-286.84699999999998</v>
      </c>
      <c r="O72" s="88">
        <v>-294.46600000000001</v>
      </c>
      <c r="P72" s="88">
        <v>-310.43099999999998</v>
      </c>
      <c r="Q72" s="88">
        <v>-319.86700000000002</v>
      </c>
      <c r="R72" s="88">
        <v>-1159.548</v>
      </c>
      <c r="S72" s="88">
        <v>-2640.2840000000001</v>
      </c>
      <c r="T72" s="79"/>
    </row>
    <row r="73" spans="1:20" ht="6" customHeight="1" x14ac:dyDescent="0.25">
      <c r="A73" s="86"/>
      <c r="B73" s="86"/>
      <c r="C73" s="86"/>
      <c r="D73" s="86"/>
      <c r="E73" s="86"/>
      <c r="F73" s="18"/>
      <c r="G73" s="18"/>
      <c r="H73" s="18"/>
      <c r="I73" s="18"/>
      <c r="J73" s="18"/>
      <c r="K73" s="18"/>
      <c r="L73" s="18"/>
      <c r="M73" s="18"/>
      <c r="N73" s="18"/>
      <c r="O73" s="18"/>
      <c r="P73" s="18"/>
      <c r="Q73" s="18"/>
      <c r="R73" s="18"/>
      <c r="S73" s="18"/>
      <c r="T73" s="79"/>
    </row>
    <row r="74" spans="1:20" ht="15" x14ac:dyDescent="0.25">
      <c r="A74" s="6"/>
      <c r="B74" s="94"/>
      <c r="C74" s="94"/>
      <c r="D74" s="94"/>
      <c r="E74" s="95" t="s">
        <v>1</v>
      </c>
      <c r="F74" s="96">
        <v>2026.48</v>
      </c>
      <c r="G74" s="96">
        <v>2100.6880000000001</v>
      </c>
      <c r="H74" s="96">
        <v>2128.6579999999999</v>
      </c>
      <c r="I74" s="96">
        <v>2224.5769999999998</v>
      </c>
      <c r="J74" s="96">
        <v>2361.1480000000001</v>
      </c>
      <c r="K74" s="96">
        <v>2534.2629999999999</v>
      </c>
      <c r="L74" s="96">
        <v>2633.4269999999997</v>
      </c>
      <c r="M74" s="96">
        <v>2742.3789999999999</v>
      </c>
      <c r="N74" s="96">
        <v>2922.6030000000001</v>
      </c>
      <c r="O74" s="96">
        <v>3096.2350000000001</v>
      </c>
      <c r="P74" s="96">
        <v>3283.4920000000002</v>
      </c>
      <c r="Q74" s="96">
        <v>3534.8690000000001</v>
      </c>
      <c r="R74" s="96">
        <v>11882.073</v>
      </c>
      <c r="S74" s="96">
        <v>27461.650999999998</v>
      </c>
      <c r="T74" s="76"/>
    </row>
    <row r="75" spans="1:20" ht="8.1" customHeight="1" x14ac:dyDescent="0.25">
      <c r="A75" s="86"/>
      <c r="B75" s="86"/>
      <c r="C75" s="86"/>
      <c r="D75" s="86"/>
      <c r="E75" s="86"/>
      <c r="F75" s="18"/>
      <c r="G75" s="18"/>
      <c r="H75" s="18"/>
      <c r="I75" s="18"/>
      <c r="J75" s="18"/>
      <c r="K75" s="18"/>
      <c r="L75" s="18"/>
      <c r="M75" s="18"/>
      <c r="N75" s="18"/>
      <c r="O75" s="18"/>
      <c r="P75" s="18"/>
      <c r="Q75" s="18"/>
      <c r="R75" s="18"/>
      <c r="S75" s="18"/>
      <c r="T75" s="79"/>
    </row>
    <row r="76" spans="1:20" ht="15" x14ac:dyDescent="0.25">
      <c r="A76" s="95" t="s">
        <v>15</v>
      </c>
      <c r="B76" s="94"/>
      <c r="C76" s="94"/>
      <c r="D76" s="94"/>
      <c r="E76" s="94"/>
      <c r="F76" s="96"/>
      <c r="G76" s="96"/>
      <c r="H76" s="96"/>
      <c r="I76" s="96"/>
      <c r="J76" s="96"/>
      <c r="K76" s="96"/>
      <c r="L76" s="96"/>
      <c r="M76" s="96"/>
      <c r="N76" s="96"/>
      <c r="O76" s="96"/>
      <c r="P76" s="96"/>
      <c r="Q76" s="96"/>
      <c r="R76" s="96"/>
      <c r="S76" s="96"/>
      <c r="T76" s="76"/>
    </row>
    <row r="77" spans="1:20" ht="15" x14ac:dyDescent="0.25">
      <c r="A77" s="86" t="s">
        <v>92</v>
      </c>
      <c r="B77" s="87"/>
      <c r="C77" s="87"/>
      <c r="D77" s="87"/>
      <c r="E77" s="87"/>
      <c r="F77" s="88">
        <v>2219.9180000000001</v>
      </c>
      <c r="G77" s="88">
        <v>2300.3530000000001</v>
      </c>
      <c r="H77" s="88">
        <v>2343.5859999999998</v>
      </c>
      <c r="I77" s="88">
        <v>2443.8579999999997</v>
      </c>
      <c r="J77" s="88">
        <v>2591.0540000000001</v>
      </c>
      <c r="K77" s="88">
        <v>2774.52</v>
      </c>
      <c r="L77" s="88">
        <v>2888.6029999999996</v>
      </c>
      <c r="M77" s="88">
        <v>3011.5039999999999</v>
      </c>
      <c r="N77" s="88">
        <v>3209.45</v>
      </c>
      <c r="O77" s="88">
        <v>3390.701</v>
      </c>
      <c r="P77" s="88">
        <v>3593.9230000000002</v>
      </c>
      <c r="Q77" s="88">
        <v>3854.7360000000003</v>
      </c>
      <c r="R77" s="88">
        <v>13041.620999999999</v>
      </c>
      <c r="S77" s="88">
        <v>30101.935000000001</v>
      </c>
      <c r="T77" s="79"/>
    </row>
    <row r="78" spans="1:20" ht="6" customHeight="1" x14ac:dyDescent="0.25">
      <c r="A78" s="86"/>
      <c r="B78" s="87"/>
      <c r="C78" s="87"/>
      <c r="D78" s="87"/>
      <c r="E78" s="87"/>
      <c r="F78" s="88"/>
      <c r="G78" s="88"/>
      <c r="H78" s="88"/>
      <c r="I78" s="88"/>
      <c r="J78" s="88"/>
      <c r="K78" s="88"/>
      <c r="L78" s="88"/>
      <c r="M78" s="88"/>
      <c r="N78" s="88"/>
      <c r="O78" s="88"/>
      <c r="P78" s="88"/>
      <c r="Q78" s="88"/>
      <c r="R78" s="88"/>
      <c r="S78" s="88"/>
      <c r="T78" s="79"/>
    </row>
    <row r="79" spans="1:20" ht="15" x14ac:dyDescent="0.25">
      <c r="A79" s="106" t="s">
        <v>93</v>
      </c>
      <c r="B79" s="106"/>
      <c r="C79" s="106"/>
      <c r="D79" s="106"/>
      <c r="E79" s="86"/>
      <c r="F79" s="18">
        <v>479.92300000000006</v>
      </c>
      <c r="G79" s="18">
        <v>485.60199999999998</v>
      </c>
      <c r="H79" s="18">
        <v>503.55200000000002</v>
      </c>
      <c r="I79" s="18">
        <v>527.07600000000002</v>
      </c>
      <c r="J79" s="18">
        <v>551.428</v>
      </c>
      <c r="K79" s="18">
        <v>599.71699999999998</v>
      </c>
      <c r="L79" s="18">
        <v>615.745</v>
      </c>
      <c r="M79" s="18">
        <v>636.76499999999999</v>
      </c>
      <c r="N79" s="18">
        <v>697.34999999999991</v>
      </c>
      <c r="O79" s="18">
        <v>747.19</v>
      </c>
      <c r="P79" s="18">
        <v>797.82600000000002</v>
      </c>
      <c r="Q79" s="18">
        <v>883.79700000000003</v>
      </c>
      <c r="R79" s="18">
        <v>2797.518</v>
      </c>
      <c r="S79" s="18">
        <v>6560.4459999999999</v>
      </c>
      <c r="T79" s="79"/>
    </row>
    <row r="80" spans="1:20" ht="15" x14ac:dyDescent="0.25">
      <c r="A80" s="8"/>
      <c r="B80" s="8"/>
      <c r="C80" s="90"/>
      <c r="D80" s="90"/>
      <c r="E80" s="97"/>
      <c r="F80" s="97"/>
      <c r="G80" s="97"/>
      <c r="H80" s="97"/>
      <c r="I80" s="97"/>
      <c r="J80" s="97"/>
      <c r="K80" s="97"/>
      <c r="L80" s="97"/>
      <c r="M80" s="97"/>
      <c r="N80" s="97"/>
      <c r="O80" s="97"/>
      <c r="P80" s="97"/>
      <c r="Q80" s="97"/>
      <c r="R80" s="97"/>
      <c r="S80" s="97"/>
      <c r="T80" s="79"/>
    </row>
    <row r="81" spans="1:20" ht="14.25" x14ac:dyDescent="0.25">
      <c r="A81" s="98" t="s">
        <v>69</v>
      </c>
      <c r="B81" s="99"/>
      <c r="C81" s="99"/>
      <c r="D81" s="99"/>
      <c r="E81" s="99"/>
      <c r="F81" s="100"/>
      <c r="G81" s="100"/>
      <c r="H81" s="100"/>
      <c r="I81" s="101"/>
      <c r="J81" s="101"/>
      <c r="K81" s="101"/>
      <c r="L81" s="101"/>
      <c r="M81" s="101"/>
      <c r="N81" s="101"/>
      <c r="O81" s="101"/>
      <c r="P81" s="101"/>
      <c r="Q81" s="101"/>
      <c r="R81" s="101"/>
      <c r="S81" s="101"/>
      <c r="T81" s="98"/>
    </row>
    <row r="82" spans="1:20" ht="8.1" customHeight="1" x14ac:dyDescent="0.25">
      <c r="A82" s="101"/>
      <c r="B82" s="101"/>
      <c r="C82" s="98"/>
      <c r="D82" s="98"/>
      <c r="E82" s="98"/>
      <c r="F82" s="101"/>
      <c r="G82" s="101"/>
      <c r="H82" s="101"/>
      <c r="I82" s="101"/>
      <c r="J82" s="101"/>
      <c r="K82" s="101"/>
      <c r="L82" s="101"/>
      <c r="M82" s="101"/>
      <c r="N82" s="101"/>
      <c r="O82" s="101"/>
      <c r="P82" s="101"/>
      <c r="Q82" s="101"/>
      <c r="R82" s="101"/>
      <c r="S82" s="101"/>
      <c r="T82" s="98"/>
    </row>
    <row r="83" spans="1:20" ht="14.25" x14ac:dyDescent="0.25">
      <c r="A83" s="192" t="s">
        <v>94</v>
      </c>
      <c r="B83" s="192"/>
      <c r="C83" s="192"/>
      <c r="D83" s="192"/>
      <c r="E83" s="192"/>
      <c r="F83" s="192"/>
      <c r="G83" s="192"/>
      <c r="H83" s="192"/>
      <c r="I83" s="192"/>
      <c r="J83" s="192"/>
      <c r="K83" s="192"/>
      <c r="L83" s="192"/>
      <c r="M83" s="192"/>
      <c r="N83" s="192"/>
      <c r="O83" s="192"/>
      <c r="P83" s="192"/>
      <c r="Q83" s="192"/>
      <c r="R83" s="192"/>
      <c r="S83" s="192"/>
      <c r="T83" s="98"/>
    </row>
    <row r="84" spans="1:20" ht="8.1" customHeight="1" x14ac:dyDescent="0.25">
      <c r="A84" s="98"/>
      <c r="B84" s="99"/>
      <c r="C84" s="99"/>
      <c r="D84" s="99"/>
      <c r="E84" s="99"/>
      <c r="F84" s="99"/>
      <c r="G84" s="99"/>
      <c r="H84" s="99"/>
      <c r="I84" s="99"/>
      <c r="J84" s="99"/>
      <c r="K84" s="99"/>
      <c r="L84" s="99"/>
      <c r="M84" s="99"/>
      <c r="N84" s="99"/>
      <c r="O84" s="99"/>
      <c r="P84" s="99"/>
      <c r="Q84" s="99"/>
      <c r="R84" s="99"/>
      <c r="S84" s="99"/>
      <c r="T84" s="98"/>
    </row>
    <row r="85" spans="1:20" ht="14.25" x14ac:dyDescent="0.25">
      <c r="A85" s="192" t="s">
        <v>157</v>
      </c>
      <c r="B85" s="192"/>
      <c r="C85" s="192"/>
      <c r="D85" s="192"/>
      <c r="E85" s="192"/>
      <c r="F85" s="192"/>
      <c r="G85" s="192"/>
      <c r="H85" s="192"/>
      <c r="I85" s="192"/>
      <c r="J85" s="192"/>
      <c r="K85" s="192"/>
      <c r="L85" s="192"/>
      <c r="M85" s="192"/>
      <c r="N85" s="192"/>
      <c r="O85" s="192"/>
      <c r="P85" s="192"/>
      <c r="Q85" s="192"/>
      <c r="R85" s="192"/>
      <c r="S85" s="192"/>
      <c r="T85" s="192"/>
    </row>
    <row r="86" spans="1:20" ht="8.1" customHeight="1" x14ac:dyDescent="0.25">
      <c r="A86" s="98"/>
      <c r="B86" s="99"/>
      <c r="C86" s="99"/>
      <c r="D86" s="99"/>
      <c r="E86" s="99"/>
      <c r="F86" s="99"/>
      <c r="G86" s="99"/>
      <c r="H86" s="99"/>
      <c r="I86" s="99"/>
      <c r="J86" s="99"/>
      <c r="K86" s="99"/>
      <c r="L86" s="99"/>
      <c r="M86" s="99"/>
      <c r="N86" s="99"/>
      <c r="O86" s="99"/>
      <c r="P86" s="99"/>
      <c r="Q86" s="99"/>
      <c r="R86" s="99"/>
      <c r="S86" s="99"/>
      <c r="T86" s="98"/>
    </row>
    <row r="87" spans="1:20" ht="14.25" x14ac:dyDescent="0.25">
      <c r="A87" s="186" t="s">
        <v>95</v>
      </c>
      <c r="B87" s="186"/>
      <c r="C87" s="186"/>
      <c r="D87" s="186"/>
      <c r="E87" s="186"/>
      <c r="F87" s="186"/>
      <c r="G87" s="186"/>
      <c r="H87" s="186"/>
      <c r="I87" s="186"/>
      <c r="J87" s="186"/>
      <c r="K87" s="186"/>
      <c r="L87" s="186"/>
      <c r="M87" s="186"/>
      <c r="N87" s="186"/>
      <c r="O87" s="186"/>
      <c r="P87" s="186"/>
      <c r="Q87" s="186"/>
      <c r="R87" s="186"/>
      <c r="S87" s="186"/>
      <c r="T87" s="98"/>
    </row>
    <row r="88" spans="1:20" ht="8.1" customHeight="1" x14ac:dyDescent="0.25">
      <c r="A88" s="98"/>
      <c r="B88" s="99"/>
      <c r="C88" s="99"/>
      <c r="D88" s="99"/>
      <c r="E88" s="99"/>
      <c r="F88" s="99"/>
      <c r="G88" s="99"/>
      <c r="H88" s="99"/>
      <c r="I88" s="99"/>
      <c r="J88" s="99"/>
      <c r="K88" s="99"/>
      <c r="L88" s="99"/>
      <c r="M88" s="99"/>
      <c r="N88" s="99"/>
      <c r="O88" s="99"/>
      <c r="P88" s="99"/>
      <c r="Q88" s="99"/>
      <c r="R88" s="99"/>
      <c r="S88" s="99"/>
      <c r="T88" s="98"/>
    </row>
    <row r="89" spans="1:20" ht="14.25" x14ac:dyDescent="0.25">
      <c r="A89" s="188" t="s">
        <v>96</v>
      </c>
      <c r="B89" s="188"/>
      <c r="C89" s="188"/>
      <c r="D89" s="188"/>
      <c r="E89" s="188"/>
      <c r="F89" s="188"/>
      <c r="G89" s="188"/>
      <c r="H89" s="188"/>
      <c r="I89" s="188"/>
      <c r="J89" s="188"/>
      <c r="K89" s="188"/>
      <c r="L89" s="188"/>
      <c r="M89" s="188"/>
      <c r="N89" s="188"/>
      <c r="O89" s="188"/>
      <c r="P89" s="188"/>
      <c r="Q89" s="188"/>
      <c r="R89" s="188"/>
      <c r="S89" s="188"/>
      <c r="T89" s="98"/>
    </row>
    <row r="90" spans="1:20" ht="14.25" x14ac:dyDescent="0.25">
      <c r="A90" s="188"/>
      <c r="B90" s="188"/>
      <c r="C90" s="188"/>
      <c r="D90" s="188"/>
      <c r="E90" s="188"/>
      <c r="F90" s="188"/>
      <c r="G90" s="188"/>
      <c r="H90" s="188"/>
      <c r="I90" s="188"/>
      <c r="J90" s="188"/>
      <c r="K90" s="188"/>
      <c r="L90" s="188"/>
      <c r="M90" s="188"/>
      <c r="N90" s="188"/>
      <c r="O90" s="188"/>
      <c r="P90" s="188"/>
      <c r="Q90" s="188"/>
      <c r="R90" s="188"/>
      <c r="S90" s="188"/>
      <c r="T90" s="98"/>
    </row>
    <row r="91" spans="1:20" ht="8.1" customHeight="1" x14ac:dyDescent="0.25">
      <c r="A91" s="103"/>
      <c r="B91" s="102"/>
      <c r="C91" s="102"/>
      <c r="D91" s="102"/>
      <c r="E91" s="102"/>
      <c r="F91" s="102"/>
      <c r="G91" s="102"/>
      <c r="H91" s="102"/>
      <c r="I91" s="102"/>
      <c r="J91" s="102"/>
      <c r="K91" s="102"/>
      <c r="L91" s="102"/>
      <c r="M91" s="102"/>
      <c r="N91" s="102"/>
      <c r="O91" s="102"/>
      <c r="P91" s="102"/>
      <c r="Q91" s="102"/>
      <c r="R91" s="102"/>
      <c r="S91" s="102"/>
      <c r="T91" s="98"/>
    </row>
    <row r="92" spans="1:20" ht="14.25" x14ac:dyDescent="0.25">
      <c r="A92" s="186" t="s">
        <v>97</v>
      </c>
      <c r="B92" s="187"/>
      <c r="C92" s="187"/>
      <c r="D92" s="187"/>
      <c r="E92" s="187"/>
      <c r="F92" s="187"/>
      <c r="G92" s="187"/>
      <c r="H92" s="187"/>
      <c r="I92" s="187"/>
      <c r="J92" s="187"/>
      <c r="K92" s="187"/>
      <c r="L92" s="187"/>
      <c r="M92" s="187"/>
      <c r="N92" s="187"/>
      <c r="O92" s="187"/>
      <c r="P92" s="187"/>
      <c r="Q92" s="187"/>
      <c r="R92" s="187"/>
      <c r="S92" s="187"/>
      <c r="T92" s="98"/>
    </row>
    <row r="93" spans="1:20" ht="8.1" customHeight="1" x14ac:dyDescent="0.25">
      <c r="A93" s="98"/>
      <c r="B93" s="99"/>
      <c r="C93" s="99"/>
      <c r="D93" s="99"/>
      <c r="E93" s="99"/>
      <c r="F93" s="99"/>
      <c r="G93" s="99"/>
      <c r="H93" s="99"/>
      <c r="I93" s="99"/>
      <c r="J93" s="99"/>
      <c r="K93" s="99"/>
      <c r="L93" s="99"/>
      <c r="M93" s="99"/>
      <c r="N93" s="99"/>
      <c r="O93" s="99"/>
      <c r="P93" s="99"/>
      <c r="Q93" s="99"/>
      <c r="R93" s="99"/>
      <c r="S93" s="99"/>
      <c r="T93" s="98"/>
    </row>
    <row r="94" spans="1:20" ht="14.25" x14ac:dyDescent="0.25">
      <c r="A94" s="186" t="s">
        <v>70</v>
      </c>
      <c r="B94" s="187"/>
      <c r="C94" s="187"/>
      <c r="D94" s="187"/>
      <c r="E94" s="187"/>
      <c r="F94" s="187"/>
      <c r="G94" s="187"/>
      <c r="H94" s="187"/>
      <c r="I94" s="187"/>
      <c r="J94" s="187"/>
      <c r="K94" s="187"/>
      <c r="L94" s="187"/>
      <c r="M94" s="187"/>
      <c r="N94" s="187"/>
      <c r="O94" s="187"/>
      <c r="P94" s="187"/>
      <c r="Q94" s="187"/>
      <c r="R94" s="187"/>
      <c r="S94" s="187"/>
      <c r="T94" s="98"/>
    </row>
    <row r="95" spans="1:20" ht="8.1" customHeight="1" x14ac:dyDescent="0.25">
      <c r="A95" s="98"/>
      <c r="B95" s="99"/>
      <c r="C95" s="99"/>
      <c r="D95" s="99"/>
      <c r="E95" s="99"/>
      <c r="F95" s="99"/>
      <c r="G95" s="99"/>
      <c r="H95" s="99"/>
      <c r="I95" s="99"/>
      <c r="J95" s="99"/>
      <c r="K95" s="99"/>
      <c r="L95" s="99"/>
      <c r="M95" s="99"/>
      <c r="N95" s="99"/>
      <c r="O95" s="99"/>
      <c r="P95" s="99"/>
      <c r="Q95" s="99"/>
      <c r="R95" s="99"/>
      <c r="S95" s="99"/>
      <c r="T95" s="98"/>
    </row>
    <row r="96" spans="1:20" ht="14.25" x14ac:dyDescent="0.25">
      <c r="A96" s="186" t="s">
        <v>71</v>
      </c>
      <c r="B96" s="187"/>
      <c r="C96" s="187"/>
      <c r="D96" s="187"/>
      <c r="E96" s="187"/>
      <c r="F96" s="187"/>
      <c r="G96" s="187"/>
      <c r="H96" s="187"/>
      <c r="I96" s="187"/>
      <c r="J96" s="187"/>
      <c r="K96" s="187"/>
      <c r="L96" s="187"/>
      <c r="M96" s="187"/>
      <c r="N96" s="187"/>
      <c r="O96" s="187"/>
      <c r="P96" s="187"/>
      <c r="Q96" s="187"/>
      <c r="R96" s="187"/>
      <c r="S96" s="187"/>
      <c r="T96" s="187"/>
    </row>
    <row r="97" spans="1:20" ht="8.1" customHeight="1" x14ac:dyDescent="0.25">
      <c r="A97" s="98"/>
      <c r="B97" s="99"/>
      <c r="C97" s="99"/>
      <c r="D97" s="99"/>
      <c r="E97" s="99"/>
      <c r="F97" s="99"/>
      <c r="G97" s="99"/>
      <c r="H97" s="99"/>
      <c r="I97" s="99"/>
      <c r="J97" s="99"/>
      <c r="K97" s="99"/>
      <c r="L97" s="99"/>
      <c r="M97" s="99"/>
      <c r="N97" s="99"/>
      <c r="O97" s="99"/>
      <c r="P97" s="99"/>
      <c r="Q97" s="99"/>
      <c r="R97" s="99"/>
      <c r="S97" s="99"/>
      <c r="T97" s="98"/>
    </row>
    <row r="98" spans="1:20" ht="14.25" x14ac:dyDescent="0.25">
      <c r="A98" s="188" t="s">
        <v>76</v>
      </c>
      <c r="B98" s="188"/>
      <c r="C98" s="188"/>
      <c r="D98" s="188"/>
      <c r="E98" s="188"/>
      <c r="F98" s="188"/>
      <c r="G98" s="188"/>
      <c r="H98" s="188"/>
      <c r="I98" s="188"/>
      <c r="J98" s="188"/>
      <c r="K98" s="188"/>
      <c r="L98" s="188"/>
      <c r="M98" s="188"/>
      <c r="N98" s="188"/>
      <c r="O98" s="188"/>
      <c r="P98" s="188"/>
      <c r="Q98" s="188"/>
      <c r="R98" s="188"/>
      <c r="S98" s="188"/>
      <c r="T98" s="98"/>
    </row>
    <row r="99" spans="1:20" ht="14.25" x14ac:dyDescent="0.25">
      <c r="A99" s="188"/>
      <c r="B99" s="188"/>
      <c r="C99" s="188"/>
      <c r="D99" s="188"/>
      <c r="E99" s="188"/>
      <c r="F99" s="188"/>
      <c r="G99" s="188"/>
      <c r="H99" s="188"/>
      <c r="I99" s="188"/>
      <c r="J99" s="188"/>
      <c r="K99" s="188"/>
      <c r="L99" s="188"/>
      <c r="M99" s="188"/>
      <c r="N99" s="188"/>
      <c r="O99" s="188"/>
      <c r="P99" s="188"/>
      <c r="Q99" s="188"/>
      <c r="R99" s="188"/>
      <c r="S99" s="188"/>
      <c r="T99" s="99"/>
    </row>
    <row r="100" spans="1:20" ht="8.1" customHeight="1" x14ac:dyDescent="0.25">
      <c r="A100" s="104"/>
      <c r="B100" s="104"/>
      <c r="C100" s="104"/>
      <c r="D100" s="104"/>
      <c r="E100" s="104"/>
      <c r="F100" s="104"/>
      <c r="G100" s="104"/>
      <c r="H100" s="104"/>
      <c r="I100" s="104"/>
      <c r="J100" s="104"/>
      <c r="K100" s="104"/>
      <c r="L100" s="104"/>
      <c r="M100" s="104"/>
      <c r="N100" s="104"/>
      <c r="O100" s="104"/>
      <c r="P100" s="104"/>
      <c r="Q100" s="104"/>
      <c r="R100" s="104"/>
      <c r="S100" s="104"/>
      <c r="T100" s="99"/>
    </row>
    <row r="101" spans="1:20" ht="14.25" x14ac:dyDescent="0.25">
      <c r="A101" s="186" t="s">
        <v>72</v>
      </c>
      <c r="B101" s="187"/>
      <c r="C101" s="187"/>
      <c r="D101" s="187"/>
      <c r="E101" s="187"/>
      <c r="F101" s="187"/>
      <c r="G101" s="187"/>
      <c r="H101" s="187"/>
      <c r="I101" s="187"/>
      <c r="J101" s="187"/>
      <c r="K101" s="187"/>
      <c r="L101" s="187"/>
      <c r="M101" s="187"/>
      <c r="N101" s="187"/>
      <c r="O101" s="187"/>
      <c r="P101" s="187"/>
      <c r="Q101" s="187"/>
      <c r="R101" s="187"/>
      <c r="S101" s="187"/>
      <c r="T101" s="98"/>
    </row>
    <row r="102" spans="1:20" ht="15" x14ac:dyDescent="0.25">
      <c r="A102" s="105"/>
      <c r="B102" s="30"/>
      <c r="C102" s="30"/>
      <c r="D102" s="30"/>
      <c r="E102" s="30"/>
      <c r="F102" s="30"/>
      <c r="G102" s="30"/>
      <c r="H102" s="30"/>
      <c r="I102" s="30"/>
      <c r="J102" s="30"/>
      <c r="K102" s="30"/>
      <c r="L102" s="30"/>
      <c r="M102" s="30"/>
      <c r="N102" s="26"/>
      <c r="O102" s="26"/>
      <c r="P102" s="26"/>
      <c r="Q102" s="26"/>
      <c r="R102" s="26"/>
      <c r="S102" s="26"/>
      <c r="T102" s="90"/>
    </row>
    <row r="103" spans="1:20" ht="15" x14ac:dyDescent="0.25">
      <c r="A103" s="11"/>
      <c r="B103" s="11"/>
      <c r="C103" s="11"/>
      <c r="D103" s="11"/>
      <c r="E103" s="11"/>
      <c r="F103" s="11"/>
      <c r="G103" s="11"/>
      <c r="H103" s="11"/>
      <c r="I103" s="11"/>
      <c r="J103" s="11"/>
      <c r="K103" s="11"/>
      <c r="L103" s="11"/>
      <c r="M103" s="11"/>
      <c r="N103" s="11"/>
      <c r="O103" s="11"/>
      <c r="P103" s="11"/>
      <c r="Q103" s="11"/>
      <c r="R103" s="11"/>
      <c r="S103" s="11"/>
      <c r="T103" s="11"/>
    </row>
  </sheetData>
  <mergeCells count="14">
    <mergeCell ref="A96:T96"/>
    <mergeCell ref="A98:S99"/>
    <mergeCell ref="A94:S94"/>
    <mergeCell ref="A1:L1"/>
    <mergeCell ref="A101:S101"/>
    <mergeCell ref="A3:S3"/>
    <mergeCell ref="A4:S4"/>
    <mergeCell ref="D66:E66"/>
    <mergeCell ref="A83:S83"/>
    <mergeCell ref="A85:T85"/>
    <mergeCell ref="A87:S87"/>
    <mergeCell ref="R6:S6"/>
    <mergeCell ref="A89:S90"/>
    <mergeCell ref="A92:S92"/>
  </mergeCells>
  <hyperlinks>
    <hyperlink ref="A1:J1" r:id="rId1" display="These tables supplement information in Updated Budget Projections: Fiscal Years 2012 to 2022 (March 2012)"/>
  </hyperlinks>
  <pageMargins left="0.5" right="0.5" top="0.5" bottom="0.5" header="0" footer="0"/>
  <pageSetup scale="58"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
  <sheetViews>
    <sheetView showGridLines="0" topLeftCell="A31" workbookViewId="0">
      <selection sqref="A1:M1"/>
    </sheetView>
  </sheetViews>
  <sheetFormatPr defaultRowHeight="15" customHeight="1" x14ac:dyDescent="0.2"/>
  <cols>
    <col min="1" max="5" width="1.77734375" style="126" customWidth="1"/>
    <col min="6" max="6" width="28.21875" style="126" customWidth="1"/>
    <col min="7" max="19" width="6.33203125" style="126" customWidth="1"/>
    <col min="20" max="16384" width="8.88671875" style="126"/>
  </cols>
  <sheetData>
    <row r="1" spans="1:19" ht="15" customHeight="1" x14ac:dyDescent="0.2">
      <c r="A1" s="176" t="s">
        <v>156</v>
      </c>
      <c r="B1" s="176"/>
      <c r="C1" s="176"/>
      <c r="D1" s="176"/>
      <c r="E1" s="176"/>
      <c r="F1" s="176"/>
      <c r="G1" s="176"/>
      <c r="H1" s="176"/>
      <c r="I1" s="176"/>
      <c r="J1" s="176"/>
      <c r="K1" s="176"/>
      <c r="L1" s="176"/>
      <c r="M1" s="176"/>
    </row>
    <row r="3" spans="1:19" s="172" customFormat="1" ht="15" customHeight="1" x14ac:dyDescent="0.25">
      <c r="A3" s="7" t="s">
        <v>128</v>
      </c>
      <c r="B3" s="7"/>
      <c r="C3" s="7"/>
      <c r="D3" s="7"/>
      <c r="E3" s="7"/>
      <c r="F3" s="7"/>
      <c r="G3" s="7"/>
      <c r="H3" s="7"/>
      <c r="I3" s="7"/>
      <c r="J3" s="7"/>
      <c r="K3" s="7"/>
      <c r="L3" s="7"/>
      <c r="M3" s="7"/>
      <c r="N3" s="7"/>
      <c r="O3" s="7"/>
      <c r="P3" s="7"/>
      <c r="Q3" s="7"/>
      <c r="R3" s="7"/>
      <c r="S3" s="7"/>
    </row>
    <row r="4" spans="1:19" s="172" customFormat="1" ht="15" customHeight="1" x14ac:dyDescent="0.25">
      <c r="A4" s="7" t="s">
        <v>0</v>
      </c>
      <c r="B4" s="7"/>
      <c r="C4" s="7"/>
      <c r="D4" s="7"/>
      <c r="E4" s="7"/>
      <c r="F4" s="7"/>
      <c r="G4" s="7"/>
      <c r="H4" s="7"/>
      <c r="I4" s="7"/>
      <c r="J4" s="7"/>
      <c r="K4" s="7"/>
      <c r="L4" s="7"/>
      <c r="M4" s="7"/>
      <c r="N4" s="7"/>
      <c r="O4" s="7"/>
      <c r="P4" s="7"/>
      <c r="Q4" s="7"/>
      <c r="R4" s="7"/>
      <c r="S4" s="7"/>
    </row>
    <row r="5" spans="1:19" s="165" customFormat="1" ht="15" customHeight="1" x14ac:dyDescent="0.2"/>
    <row r="6" spans="1:19" ht="15" customHeight="1" x14ac:dyDescent="0.2">
      <c r="A6" s="171"/>
      <c r="B6" s="171"/>
      <c r="C6" s="171"/>
      <c r="D6" s="171"/>
      <c r="E6" s="171"/>
      <c r="F6" s="171"/>
      <c r="G6" s="171"/>
      <c r="H6" s="171"/>
      <c r="I6" s="171"/>
      <c r="J6" s="171"/>
      <c r="K6" s="171"/>
      <c r="L6" s="171"/>
      <c r="M6" s="171"/>
      <c r="N6" s="171"/>
      <c r="O6" s="171"/>
      <c r="P6" s="171"/>
      <c r="Q6" s="171"/>
      <c r="R6" s="181" t="s">
        <v>1</v>
      </c>
      <c r="S6" s="181"/>
    </row>
    <row r="7" spans="1:19" ht="15" customHeight="1" x14ac:dyDescent="0.2">
      <c r="R7" s="68" t="s">
        <v>3</v>
      </c>
      <c r="S7" s="68" t="s">
        <v>3</v>
      </c>
    </row>
    <row r="8" spans="1:19" ht="15" customHeight="1" x14ac:dyDescent="0.2">
      <c r="A8" s="141"/>
      <c r="B8" s="141"/>
      <c r="C8" s="141"/>
      <c r="D8" s="141"/>
      <c r="E8" s="141"/>
      <c r="F8" s="141"/>
      <c r="G8" s="154">
        <v>2012</v>
      </c>
      <c r="H8" s="154">
        <v>2013</v>
      </c>
      <c r="I8" s="154">
        <v>2014</v>
      </c>
      <c r="J8" s="154">
        <v>2015</v>
      </c>
      <c r="K8" s="154">
        <v>2016</v>
      </c>
      <c r="L8" s="154">
        <v>2017</v>
      </c>
      <c r="M8" s="154">
        <v>2018</v>
      </c>
      <c r="N8" s="154">
        <v>2019</v>
      </c>
      <c r="O8" s="154">
        <v>2020</v>
      </c>
      <c r="P8" s="154">
        <v>2021</v>
      </c>
      <c r="Q8" s="154">
        <v>2022</v>
      </c>
      <c r="R8" s="166">
        <v>2017</v>
      </c>
      <c r="S8" s="166">
        <v>2022</v>
      </c>
    </row>
    <row r="9" spans="1:19" ht="3" customHeight="1" x14ac:dyDescent="0.2">
      <c r="A9" s="165"/>
      <c r="B9" s="165"/>
      <c r="C9" s="165"/>
      <c r="D9" s="165"/>
      <c r="E9" s="165"/>
      <c r="F9" s="165"/>
      <c r="G9" s="165"/>
      <c r="H9" s="165"/>
      <c r="I9" s="165"/>
      <c r="J9" s="165"/>
      <c r="K9" s="165"/>
      <c r="L9" s="165"/>
      <c r="M9" s="165"/>
      <c r="N9" s="165"/>
      <c r="O9" s="165"/>
      <c r="P9" s="165"/>
      <c r="Q9" s="165"/>
      <c r="R9" s="165"/>
      <c r="S9" s="165"/>
    </row>
    <row r="10" spans="1:19" s="172" customFormat="1" ht="15" customHeight="1" x14ac:dyDescent="0.25">
      <c r="A10" s="41"/>
      <c r="B10" s="41"/>
      <c r="C10" s="41"/>
      <c r="G10" s="196" t="s">
        <v>140</v>
      </c>
      <c r="H10" s="196"/>
      <c r="I10" s="196"/>
      <c r="J10" s="196"/>
      <c r="K10" s="196"/>
      <c r="L10" s="196"/>
      <c r="M10" s="196"/>
      <c r="N10" s="196"/>
      <c r="O10" s="196"/>
      <c r="P10" s="196"/>
      <c r="Q10" s="196"/>
      <c r="R10" s="196"/>
      <c r="S10" s="196"/>
    </row>
    <row r="11" spans="1:19" ht="15" customHeight="1" x14ac:dyDescent="0.2">
      <c r="A11" s="5" t="s">
        <v>129</v>
      </c>
      <c r="B11" s="5"/>
      <c r="C11" s="5"/>
      <c r="G11" s="167"/>
      <c r="H11" s="167"/>
      <c r="I11" s="167"/>
      <c r="J11" s="167"/>
      <c r="K11" s="167"/>
      <c r="L11" s="167"/>
      <c r="M11" s="167"/>
      <c r="N11" s="167"/>
      <c r="O11" s="167"/>
      <c r="P11" s="167"/>
      <c r="Q11" s="167"/>
      <c r="R11" s="167"/>
      <c r="S11" s="167"/>
    </row>
    <row r="12" spans="1:19" ht="15" customHeight="1" x14ac:dyDescent="0.2">
      <c r="A12" s="5"/>
      <c r="B12" s="5" t="s">
        <v>130</v>
      </c>
      <c r="C12" s="5"/>
    </row>
    <row r="13" spans="1:19" ht="15" customHeight="1" x14ac:dyDescent="0.2">
      <c r="A13" s="5"/>
      <c r="B13" s="5"/>
      <c r="C13" s="5" t="s">
        <v>131</v>
      </c>
      <c r="G13" s="45">
        <v>669.58100000000002</v>
      </c>
      <c r="H13" s="45">
        <v>679.26700000000005</v>
      </c>
      <c r="I13" s="45">
        <v>693.23099999999999</v>
      </c>
      <c r="J13" s="45">
        <v>708.11400000000003</v>
      </c>
      <c r="K13" s="45">
        <v>724.35900000000004</v>
      </c>
      <c r="L13" s="45">
        <v>741.51099999999997</v>
      </c>
      <c r="M13" s="45">
        <v>760.60900000000004</v>
      </c>
      <c r="N13" s="45">
        <v>780.32799999999997</v>
      </c>
      <c r="O13" s="45">
        <v>800.39400000000001</v>
      </c>
      <c r="P13" s="45">
        <v>821.06399999999996</v>
      </c>
      <c r="Q13" s="45">
        <v>842.37300000000005</v>
      </c>
      <c r="R13" s="45">
        <v>3546.482</v>
      </c>
      <c r="S13" s="45">
        <v>7551.25</v>
      </c>
    </row>
    <row r="14" spans="1:19" ht="15" customHeight="1" x14ac:dyDescent="0.2">
      <c r="A14" s="5"/>
      <c r="B14" s="5" t="s">
        <v>139</v>
      </c>
      <c r="C14" s="5"/>
      <c r="G14" s="21" t="s">
        <v>132</v>
      </c>
      <c r="H14" s="45">
        <v>-70.620999999999995</v>
      </c>
      <c r="I14" s="45">
        <v>-72.784000000000006</v>
      </c>
      <c r="J14" s="45">
        <v>-75.748000000000005</v>
      </c>
      <c r="K14" s="45">
        <v>-78.849999999999994</v>
      </c>
      <c r="L14" s="45">
        <v>-80.638999999999996</v>
      </c>
      <c r="M14" s="45">
        <v>-84.125</v>
      </c>
      <c r="N14" s="45">
        <v>-88.209000000000003</v>
      </c>
      <c r="O14" s="45">
        <v>-91.536000000000001</v>
      </c>
      <c r="P14" s="45">
        <v>-95.36</v>
      </c>
      <c r="Q14" s="45">
        <v>-98.471999999999994</v>
      </c>
      <c r="R14" s="45">
        <v>-378.64200000000005</v>
      </c>
      <c r="S14" s="45">
        <v>-836.34400000000016</v>
      </c>
    </row>
    <row r="15" spans="1:19" ht="3" customHeight="1" x14ac:dyDescent="0.2">
      <c r="A15" s="68"/>
      <c r="B15" s="68"/>
      <c r="C15" s="68"/>
      <c r="D15" s="68"/>
      <c r="E15" s="68"/>
      <c r="F15" s="68"/>
      <c r="G15" s="21" t="s">
        <v>47</v>
      </c>
      <c r="H15" s="21" t="s">
        <v>47</v>
      </c>
      <c r="I15" s="21" t="s">
        <v>47</v>
      </c>
      <c r="J15" s="21" t="s">
        <v>47</v>
      </c>
      <c r="K15" s="21" t="s">
        <v>47</v>
      </c>
      <c r="L15" s="21" t="s">
        <v>47</v>
      </c>
      <c r="M15" s="21" t="s">
        <v>47</v>
      </c>
      <c r="N15" s="21" t="s">
        <v>47</v>
      </c>
      <c r="O15" s="21" t="s">
        <v>47</v>
      </c>
      <c r="P15" s="21" t="s">
        <v>47</v>
      </c>
      <c r="Q15" s="21" t="s">
        <v>47</v>
      </c>
      <c r="R15" s="21" t="s">
        <v>7</v>
      </c>
      <c r="S15" s="21" t="s">
        <v>7</v>
      </c>
    </row>
    <row r="16" spans="1:19" ht="15" customHeight="1" x14ac:dyDescent="0.2">
      <c r="A16" s="5"/>
      <c r="B16" s="5"/>
      <c r="C16" s="5" t="s">
        <v>48</v>
      </c>
      <c r="G16" s="45">
        <v>669.58100000000002</v>
      </c>
      <c r="H16" s="45">
        <v>608.64600000000007</v>
      </c>
      <c r="I16" s="45">
        <v>620.447</v>
      </c>
      <c r="J16" s="45">
        <v>632.36599999999999</v>
      </c>
      <c r="K16" s="45">
        <v>645.50900000000001</v>
      </c>
      <c r="L16" s="45">
        <v>660.87199999999996</v>
      </c>
      <c r="M16" s="45">
        <v>676.48400000000004</v>
      </c>
      <c r="N16" s="45">
        <v>692.11899999999991</v>
      </c>
      <c r="O16" s="45">
        <v>708.85799999999995</v>
      </c>
      <c r="P16" s="45">
        <v>725.70399999999995</v>
      </c>
      <c r="Q16" s="45">
        <v>743.90100000000007</v>
      </c>
      <c r="R16" s="45">
        <v>3167.84</v>
      </c>
      <c r="S16" s="45">
        <v>6714.9059999999999</v>
      </c>
    </row>
    <row r="17" spans="1:19" ht="8.1" customHeight="1" x14ac:dyDescent="0.2">
      <c r="A17" s="5"/>
      <c r="B17" s="5"/>
      <c r="C17" s="5"/>
      <c r="G17" s="45"/>
      <c r="H17" s="45"/>
      <c r="I17" s="45"/>
      <c r="J17" s="45"/>
      <c r="K17" s="45"/>
      <c r="L17" s="45"/>
      <c r="M17" s="45"/>
      <c r="N17" s="45"/>
      <c r="O17" s="45"/>
      <c r="P17" s="45"/>
      <c r="Q17" s="45"/>
      <c r="R17" s="45"/>
      <c r="S17" s="45"/>
    </row>
    <row r="18" spans="1:19" ht="15" customHeight="1" x14ac:dyDescent="0.2">
      <c r="A18" s="5" t="s">
        <v>133</v>
      </c>
      <c r="B18" s="5"/>
      <c r="C18" s="5"/>
      <c r="G18" s="168"/>
      <c r="H18" s="168"/>
      <c r="I18" s="168"/>
      <c r="J18" s="168"/>
      <c r="K18" s="168"/>
      <c r="L18" s="168"/>
      <c r="M18" s="168"/>
      <c r="N18" s="168"/>
      <c r="O18" s="168"/>
      <c r="P18" s="168"/>
      <c r="Q18" s="168"/>
      <c r="R18" s="168"/>
      <c r="S18" s="168"/>
    </row>
    <row r="19" spans="1:19" ht="15" customHeight="1" x14ac:dyDescent="0.2">
      <c r="A19" s="5"/>
      <c r="B19" s="5" t="s">
        <v>130</v>
      </c>
      <c r="C19" s="5"/>
      <c r="G19" s="45"/>
      <c r="H19" s="45"/>
      <c r="I19" s="45"/>
      <c r="J19" s="45"/>
      <c r="K19" s="45"/>
      <c r="L19" s="45"/>
      <c r="M19" s="45"/>
      <c r="N19" s="45"/>
      <c r="O19" s="45"/>
      <c r="P19" s="45"/>
      <c r="Q19" s="45"/>
      <c r="R19" s="45"/>
      <c r="S19" s="45"/>
    </row>
    <row r="20" spans="1:19" ht="15" customHeight="1" x14ac:dyDescent="0.2">
      <c r="A20" s="5"/>
      <c r="B20" s="5"/>
      <c r="C20" s="5" t="s">
        <v>131</v>
      </c>
      <c r="G20" s="45">
        <v>528.73800000000006</v>
      </c>
      <c r="H20" s="45">
        <v>536.29399999999998</v>
      </c>
      <c r="I20" s="45">
        <v>548.17600000000004</v>
      </c>
      <c r="J20" s="45">
        <v>560.95000000000005</v>
      </c>
      <c r="K20" s="45">
        <v>575.21699999999998</v>
      </c>
      <c r="L20" s="45">
        <v>588.95899999999995</v>
      </c>
      <c r="M20" s="45">
        <v>604.85</v>
      </c>
      <c r="N20" s="45">
        <v>621.54899999999998</v>
      </c>
      <c r="O20" s="45">
        <v>638.70699999999999</v>
      </c>
      <c r="P20" s="45">
        <v>656.62699999999995</v>
      </c>
      <c r="Q20" s="45">
        <v>675.25</v>
      </c>
      <c r="R20" s="45">
        <v>2809.596</v>
      </c>
      <c r="S20" s="45">
        <v>6006.5789999999997</v>
      </c>
    </row>
    <row r="21" spans="1:19" ht="15" customHeight="1" x14ac:dyDescent="0.2">
      <c r="A21" s="5"/>
      <c r="B21" s="5" t="s">
        <v>139</v>
      </c>
      <c r="C21" s="5"/>
      <c r="G21" s="21" t="s">
        <v>132</v>
      </c>
      <c r="H21" s="45">
        <v>-55.783999999999999</v>
      </c>
      <c r="I21" s="45">
        <v>-53.475999999999999</v>
      </c>
      <c r="J21" s="45">
        <v>-55.290999999999997</v>
      </c>
      <c r="K21" s="45">
        <v>-58.988999999999997</v>
      </c>
      <c r="L21" s="45">
        <v>-62.502000000000002</v>
      </c>
      <c r="M21" s="45">
        <v>-65.046999999999997</v>
      </c>
      <c r="N21" s="45">
        <v>-67.778999999999996</v>
      </c>
      <c r="O21" s="45">
        <v>-70.427999999999997</v>
      </c>
      <c r="P21" s="45">
        <v>-75.082999999999998</v>
      </c>
      <c r="Q21" s="45">
        <v>-78.608999999999995</v>
      </c>
      <c r="R21" s="45">
        <v>-286.04199999999997</v>
      </c>
      <c r="S21" s="45">
        <v>-642.98799999999994</v>
      </c>
    </row>
    <row r="22" spans="1:19" ht="3" customHeight="1" x14ac:dyDescent="0.2">
      <c r="A22" s="68"/>
      <c r="B22" s="68"/>
      <c r="C22" s="68"/>
      <c r="D22" s="68"/>
      <c r="E22" s="68"/>
      <c r="F22" s="68"/>
      <c r="G22" s="21" t="s">
        <v>47</v>
      </c>
      <c r="H22" s="21" t="s">
        <v>47</v>
      </c>
      <c r="I22" s="21" t="s">
        <v>47</v>
      </c>
      <c r="J22" s="21" t="s">
        <v>47</v>
      </c>
      <c r="K22" s="21" t="s">
        <v>47</v>
      </c>
      <c r="L22" s="21" t="s">
        <v>47</v>
      </c>
      <c r="M22" s="21" t="s">
        <v>47</v>
      </c>
      <c r="N22" s="21" t="s">
        <v>47</v>
      </c>
      <c r="O22" s="21" t="s">
        <v>47</v>
      </c>
      <c r="P22" s="21" t="s">
        <v>47</v>
      </c>
      <c r="Q22" s="21" t="s">
        <v>47</v>
      </c>
      <c r="R22" s="21" t="s">
        <v>7</v>
      </c>
      <c r="S22" s="21" t="s">
        <v>7</v>
      </c>
    </row>
    <row r="23" spans="1:19" ht="15" customHeight="1" x14ac:dyDescent="0.2">
      <c r="A23" s="5"/>
      <c r="B23" s="5"/>
      <c r="C23" s="5" t="s">
        <v>48</v>
      </c>
      <c r="G23" s="45">
        <v>528.73800000000006</v>
      </c>
      <c r="H23" s="45">
        <v>480.51</v>
      </c>
      <c r="I23" s="45">
        <v>494.70000000000005</v>
      </c>
      <c r="J23" s="45">
        <v>505.65900000000005</v>
      </c>
      <c r="K23" s="45">
        <v>516.22799999999995</v>
      </c>
      <c r="L23" s="45">
        <v>526.45699999999999</v>
      </c>
      <c r="M23" s="45">
        <v>539.803</v>
      </c>
      <c r="N23" s="45">
        <v>553.77</v>
      </c>
      <c r="O23" s="45">
        <v>568.279</v>
      </c>
      <c r="P23" s="45">
        <v>581.54399999999998</v>
      </c>
      <c r="Q23" s="45">
        <v>596.64099999999996</v>
      </c>
      <c r="R23" s="45">
        <v>2523.5540000000001</v>
      </c>
      <c r="S23" s="45">
        <v>5363.5909999999994</v>
      </c>
    </row>
    <row r="24" spans="1:19" ht="6" customHeight="1" x14ac:dyDescent="0.2">
      <c r="A24" s="5"/>
      <c r="B24" s="5"/>
      <c r="C24" s="5"/>
      <c r="G24" s="45"/>
      <c r="H24" s="45"/>
      <c r="I24" s="45"/>
      <c r="J24" s="45"/>
      <c r="K24" s="45"/>
      <c r="L24" s="45"/>
      <c r="M24" s="45"/>
      <c r="N24" s="45"/>
      <c r="O24" s="45"/>
      <c r="P24" s="45"/>
      <c r="Q24" s="45"/>
      <c r="R24" s="45"/>
      <c r="S24" s="45"/>
    </row>
    <row r="25" spans="1:19" ht="15" customHeight="1" x14ac:dyDescent="0.2">
      <c r="B25" s="5"/>
      <c r="C25" s="5"/>
      <c r="D25" s="5" t="s">
        <v>134</v>
      </c>
      <c r="G25" s="168"/>
      <c r="H25" s="168"/>
      <c r="I25" s="168"/>
      <c r="J25" s="168"/>
      <c r="K25" s="168"/>
      <c r="L25" s="168"/>
      <c r="M25" s="168"/>
      <c r="N25" s="168"/>
      <c r="O25" s="168"/>
      <c r="P25" s="168"/>
      <c r="Q25" s="168"/>
      <c r="R25" s="168"/>
      <c r="S25" s="168"/>
    </row>
    <row r="26" spans="1:19" ht="15" customHeight="1" x14ac:dyDescent="0.2">
      <c r="A26" s="5"/>
      <c r="C26" s="5"/>
      <c r="E26" s="5" t="s">
        <v>130</v>
      </c>
      <c r="G26" s="45"/>
      <c r="H26" s="45"/>
      <c r="I26" s="45"/>
      <c r="J26" s="45"/>
      <c r="K26" s="45"/>
      <c r="L26" s="45"/>
      <c r="M26" s="45"/>
      <c r="N26" s="45"/>
      <c r="O26" s="45"/>
      <c r="P26" s="45"/>
      <c r="Q26" s="45"/>
      <c r="R26" s="45"/>
      <c r="S26" s="45"/>
    </row>
    <row r="27" spans="1:19" ht="15" customHeight="1" x14ac:dyDescent="0.2">
      <c r="A27" s="5"/>
      <c r="B27" s="5"/>
      <c r="F27" s="5" t="s">
        <v>131</v>
      </c>
      <c r="G27" s="45">
        <v>1198.319</v>
      </c>
      <c r="H27" s="45">
        <v>1215.5610000000001</v>
      </c>
      <c r="I27" s="45">
        <v>1241.4070000000002</v>
      </c>
      <c r="J27" s="45">
        <v>1269.0640000000001</v>
      </c>
      <c r="K27" s="45">
        <v>1299.576</v>
      </c>
      <c r="L27" s="45">
        <v>1330.4699999999998</v>
      </c>
      <c r="M27" s="45">
        <v>1365.4590000000001</v>
      </c>
      <c r="N27" s="45">
        <v>1401.877</v>
      </c>
      <c r="O27" s="45">
        <v>1439.1010000000001</v>
      </c>
      <c r="P27" s="45">
        <v>1477.6909999999998</v>
      </c>
      <c r="Q27" s="45">
        <v>1517.623</v>
      </c>
      <c r="R27" s="45">
        <v>6356.0779999999995</v>
      </c>
      <c r="S27" s="45">
        <v>13557.828999999998</v>
      </c>
    </row>
    <row r="28" spans="1:19" ht="15" customHeight="1" x14ac:dyDescent="0.2">
      <c r="A28" s="5"/>
      <c r="C28" s="5"/>
      <c r="E28" s="5" t="s">
        <v>139</v>
      </c>
      <c r="G28" s="21" t="s">
        <v>132</v>
      </c>
      <c r="H28" s="45">
        <v>-126.405</v>
      </c>
      <c r="I28" s="45">
        <v>-126.26</v>
      </c>
      <c r="J28" s="45">
        <v>-131.03899999999999</v>
      </c>
      <c r="K28" s="45">
        <v>-137.839</v>
      </c>
      <c r="L28" s="45">
        <v>-143.14099999999999</v>
      </c>
      <c r="M28" s="45">
        <v>-149.172</v>
      </c>
      <c r="N28" s="45">
        <v>-155.988</v>
      </c>
      <c r="O28" s="45">
        <v>-161.964</v>
      </c>
      <c r="P28" s="45">
        <v>-170.44299999999998</v>
      </c>
      <c r="Q28" s="45">
        <v>-177.08099999999999</v>
      </c>
      <c r="R28" s="45">
        <v>-664.68399999999997</v>
      </c>
      <c r="S28" s="45">
        <v>-1479.3319999999999</v>
      </c>
    </row>
    <row r="29" spans="1:19" ht="3" customHeight="1" x14ac:dyDescent="0.2">
      <c r="A29" s="68"/>
      <c r="B29" s="68"/>
      <c r="C29" s="68"/>
      <c r="D29" s="68"/>
      <c r="E29" s="68"/>
      <c r="F29" s="68"/>
      <c r="G29" s="21" t="s">
        <v>6</v>
      </c>
      <c r="H29" s="21" t="s">
        <v>6</v>
      </c>
      <c r="I29" s="21" t="s">
        <v>6</v>
      </c>
      <c r="J29" s="21" t="s">
        <v>6</v>
      </c>
      <c r="K29" s="21" t="s">
        <v>6</v>
      </c>
      <c r="L29" s="21" t="s">
        <v>6</v>
      </c>
      <c r="M29" s="21" t="s">
        <v>6</v>
      </c>
      <c r="N29" s="21" t="s">
        <v>6</v>
      </c>
      <c r="O29" s="21" t="s">
        <v>6</v>
      </c>
      <c r="P29" s="21" t="s">
        <v>6</v>
      </c>
      <c r="Q29" s="21" t="s">
        <v>6</v>
      </c>
      <c r="R29" s="21" t="s">
        <v>6</v>
      </c>
      <c r="S29" s="21" t="s">
        <v>31</v>
      </c>
    </row>
    <row r="30" spans="1:19" ht="15" customHeight="1" x14ac:dyDescent="0.2">
      <c r="A30" s="5" t="s">
        <v>135</v>
      </c>
      <c r="B30" s="5"/>
      <c r="C30" s="5"/>
      <c r="D30" s="5"/>
      <c r="E30" s="5"/>
      <c r="F30" s="5"/>
      <c r="G30" s="45">
        <v>1198.319</v>
      </c>
      <c r="H30" s="45">
        <v>1089.1560000000002</v>
      </c>
      <c r="I30" s="45">
        <v>1115.1470000000002</v>
      </c>
      <c r="J30" s="45">
        <v>1138.0250000000001</v>
      </c>
      <c r="K30" s="45">
        <v>1161.7370000000001</v>
      </c>
      <c r="L30" s="45">
        <v>1187.3289999999997</v>
      </c>
      <c r="M30" s="45">
        <v>1216.287</v>
      </c>
      <c r="N30" s="45">
        <v>1245.8889999999999</v>
      </c>
      <c r="O30" s="45">
        <v>1277.1370000000002</v>
      </c>
      <c r="P30" s="45">
        <v>1307.2479999999998</v>
      </c>
      <c r="Q30" s="45">
        <v>1340.5420000000001</v>
      </c>
      <c r="R30" s="45">
        <v>5691.3939999999993</v>
      </c>
      <c r="S30" s="45">
        <v>12078.496999999998</v>
      </c>
    </row>
    <row r="31" spans="1:19" ht="8.1" customHeight="1" x14ac:dyDescent="0.2">
      <c r="A31" s="5"/>
      <c r="B31" s="5"/>
      <c r="C31" s="5"/>
      <c r="G31" s="45"/>
      <c r="H31" s="45"/>
      <c r="I31" s="45"/>
      <c r="J31" s="45"/>
      <c r="K31" s="45"/>
      <c r="L31" s="45"/>
      <c r="M31" s="45"/>
      <c r="N31" s="45"/>
      <c r="O31" s="45"/>
      <c r="P31" s="45"/>
      <c r="Q31" s="45"/>
      <c r="R31" s="45"/>
      <c r="S31" s="45"/>
    </row>
    <row r="32" spans="1:19" s="172" customFormat="1" ht="15" customHeight="1" x14ac:dyDescent="0.25">
      <c r="A32" s="41"/>
      <c r="B32" s="41"/>
      <c r="C32" s="41"/>
      <c r="G32" s="197" t="s">
        <v>5</v>
      </c>
      <c r="H32" s="197"/>
      <c r="I32" s="197"/>
      <c r="J32" s="197"/>
      <c r="K32" s="197"/>
      <c r="L32" s="197"/>
      <c r="M32" s="197"/>
      <c r="N32" s="197"/>
      <c r="O32" s="197"/>
      <c r="P32" s="197"/>
      <c r="Q32" s="197"/>
      <c r="R32" s="197"/>
      <c r="S32" s="197"/>
    </row>
    <row r="33" spans="1:19" ht="15" customHeight="1" x14ac:dyDescent="0.2">
      <c r="A33" s="5" t="s">
        <v>129</v>
      </c>
      <c r="B33" s="5"/>
      <c r="C33" s="5"/>
      <c r="G33" s="168"/>
      <c r="H33" s="168"/>
      <c r="I33" s="168"/>
      <c r="J33" s="168"/>
      <c r="K33" s="168"/>
      <c r="L33" s="168"/>
      <c r="M33" s="168"/>
      <c r="N33" s="168"/>
      <c r="O33" s="168"/>
      <c r="P33" s="168"/>
      <c r="Q33" s="168"/>
      <c r="R33" s="168"/>
      <c r="S33" s="168"/>
    </row>
    <row r="34" spans="1:19" ht="15" customHeight="1" x14ac:dyDescent="0.2">
      <c r="A34" s="5"/>
      <c r="B34" s="5" t="s">
        <v>130</v>
      </c>
      <c r="C34" s="5"/>
      <c r="G34" s="45"/>
      <c r="H34" s="45"/>
      <c r="I34" s="45"/>
      <c r="J34" s="45"/>
      <c r="K34" s="45"/>
      <c r="L34" s="45"/>
      <c r="M34" s="45"/>
      <c r="N34" s="45"/>
      <c r="O34" s="45"/>
      <c r="P34" s="45"/>
      <c r="Q34" s="45"/>
      <c r="R34" s="45"/>
      <c r="S34" s="45"/>
    </row>
    <row r="35" spans="1:19" ht="15" customHeight="1" x14ac:dyDescent="0.2">
      <c r="A35" s="5"/>
      <c r="B35" s="5"/>
      <c r="C35" s="5" t="s">
        <v>131</v>
      </c>
      <c r="G35" s="45">
        <v>672.54899999999998</v>
      </c>
      <c r="H35" s="45">
        <v>677.37800000000004</v>
      </c>
      <c r="I35" s="45">
        <v>686.40200000000004</v>
      </c>
      <c r="J35" s="45">
        <v>697.33900000000006</v>
      </c>
      <c r="K35" s="45">
        <v>716.70600000000002</v>
      </c>
      <c r="L35" s="45">
        <v>727.49800000000005</v>
      </c>
      <c r="M35" s="45">
        <v>739.23</v>
      </c>
      <c r="N35" s="45">
        <v>763.14800000000002</v>
      </c>
      <c r="O35" s="45">
        <v>782.69100000000003</v>
      </c>
      <c r="P35" s="45">
        <v>802.78099999999995</v>
      </c>
      <c r="Q35" s="45">
        <v>829.37099999999998</v>
      </c>
      <c r="R35" s="45">
        <v>3505.3230000000003</v>
      </c>
      <c r="S35" s="45">
        <v>7422.5439999999999</v>
      </c>
    </row>
    <row r="36" spans="1:19" ht="15" customHeight="1" x14ac:dyDescent="0.2">
      <c r="A36" s="5"/>
      <c r="B36" s="5" t="s">
        <v>139</v>
      </c>
      <c r="C36" s="5"/>
      <c r="G36" s="21" t="s">
        <v>132</v>
      </c>
      <c r="H36" s="45">
        <v>-41.948999999999998</v>
      </c>
      <c r="I36" s="45">
        <v>-60.536000000000001</v>
      </c>
      <c r="J36" s="45">
        <v>-69.888000000000005</v>
      </c>
      <c r="K36" s="45">
        <v>-75.073999999999998</v>
      </c>
      <c r="L36" s="45">
        <v>-78.539000000000001</v>
      </c>
      <c r="M36" s="45">
        <v>-81.497</v>
      </c>
      <c r="N36" s="45">
        <v>-85.114999999999995</v>
      </c>
      <c r="O36" s="45">
        <v>-88.557000000000002</v>
      </c>
      <c r="P36" s="45">
        <v>-92.203000000000003</v>
      </c>
      <c r="Q36" s="45">
        <v>-95.522000000000006</v>
      </c>
      <c r="R36" s="45">
        <v>-325.98599999999999</v>
      </c>
      <c r="S36" s="45">
        <v>-768.88</v>
      </c>
    </row>
    <row r="37" spans="1:19" ht="3" customHeight="1" x14ac:dyDescent="0.2">
      <c r="A37" s="68"/>
      <c r="B37" s="68"/>
      <c r="C37" s="68"/>
      <c r="D37" s="68"/>
      <c r="E37" s="68"/>
      <c r="F37" s="68"/>
      <c r="G37" s="21" t="s">
        <v>47</v>
      </c>
      <c r="H37" s="21" t="s">
        <v>47</v>
      </c>
      <c r="I37" s="21" t="s">
        <v>47</v>
      </c>
      <c r="J37" s="21" t="s">
        <v>47</v>
      </c>
      <c r="K37" s="21" t="s">
        <v>47</v>
      </c>
      <c r="L37" s="21" t="s">
        <v>47</v>
      </c>
      <c r="M37" s="21" t="s">
        <v>47</v>
      </c>
      <c r="N37" s="21" t="s">
        <v>47</v>
      </c>
      <c r="O37" s="21" t="s">
        <v>47</v>
      </c>
      <c r="P37" s="21" t="s">
        <v>47</v>
      </c>
      <c r="Q37" s="21" t="s">
        <v>47</v>
      </c>
      <c r="R37" s="21" t="s">
        <v>7</v>
      </c>
      <c r="S37" s="21" t="s">
        <v>7</v>
      </c>
    </row>
    <row r="38" spans="1:19" ht="15" customHeight="1" x14ac:dyDescent="0.2">
      <c r="A38" s="5"/>
      <c r="B38" s="5"/>
      <c r="C38" s="5" t="s">
        <v>48</v>
      </c>
      <c r="G38" s="45">
        <v>672.54899999999998</v>
      </c>
      <c r="H38" s="45">
        <v>635.42900000000009</v>
      </c>
      <c r="I38" s="45">
        <v>625.86599999999999</v>
      </c>
      <c r="J38" s="45">
        <v>627.45100000000002</v>
      </c>
      <c r="K38" s="45">
        <v>641.63200000000006</v>
      </c>
      <c r="L38" s="45">
        <v>648.95900000000006</v>
      </c>
      <c r="M38" s="45">
        <v>657.73300000000006</v>
      </c>
      <c r="N38" s="45">
        <v>678.03300000000002</v>
      </c>
      <c r="O38" s="45">
        <v>694.13400000000001</v>
      </c>
      <c r="P38" s="45">
        <v>710.57799999999997</v>
      </c>
      <c r="Q38" s="45">
        <v>733.84899999999993</v>
      </c>
      <c r="R38" s="45">
        <v>3179.3370000000004</v>
      </c>
      <c r="S38" s="45">
        <v>6653.6639999999998</v>
      </c>
    </row>
    <row r="39" spans="1:19" ht="8.1" customHeight="1" x14ac:dyDescent="0.2">
      <c r="A39" s="5"/>
      <c r="B39" s="5"/>
      <c r="C39" s="5"/>
      <c r="G39" s="45"/>
      <c r="H39" s="45"/>
      <c r="I39" s="45"/>
      <c r="J39" s="45"/>
      <c r="K39" s="45"/>
      <c r="L39" s="45"/>
      <c r="M39" s="45"/>
      <c r="N39" s="45"/>
      <c r="O39" s="45"/>
      <c r="P39" s="45"/>
      <c r="Q39" s="45"/>
      <c r="R39" s="45"/>
      <c r="S39" s="45"/>
    </row>
    <row r="40" spans="1:19" ht="15" customHeight="1" x14ac:dyDescent="0.2">
      <c r="A40" s="5" t="s">
        <v>133</v>
      </c>
      <c r="B40" s="5"/>
      <c r="C40" s="5"/>
      <c r="G40" s="168"/>
      <c r="H40" s="168"/>
      <c r="I40" s="168"/>
      <c r="J40" s="168"/>
      <c r="K40" s="168"/>
      <c r="L40" s="168"/>
      <c r="M40" s="168"/>
      <c r="N40" s="168"/>
      <c r="O40" s="168"/>
      <c r="P40" s="168"/>
      <c r="Q40" s="168"/>
      <c r="R40" s="168"/>
      <c r="S40" s="168"/>
    </row>
    <row r="41" spans="1:19" ht="15" customHeight="1" x14ac:dyDescent="0.2">
      <c r="A41" s="5"/>
      <c r="B41" s="5" t="s">
        <v>130</v>
      </c>
      <c r="C41" s="5"/>
      <c r="G41" s="45"/>
      <c r="H41" s="45"/>
      <c r="I41" s="45"/>
      <c r="J41" s="45"/>
      <c r="K41" s="45"/>
      <c r="L41" s="45"/>
      <c r="M41" s="45"/>
      <c r="N41" s="45"/>
      <c r="O41" s="45"/>
      <c r="P41" s="45"/>
      <c r="Q41" s="45"/>
      <c r="R41" s="45"/>
      <c r="S41" s="45"/>
    </row>
    <row r="42" spans="1:19" ht="15" customHeight="1" x14ac:dyDescent="0.2">
      <c r="A42" s="5"/>
      <c r="B42" s="5"/>
      <c r="C42" s="5" t="s">
        <v>131</v>
      </c>
      <c r="G42" s="45">
        <v>630.04899999999998</v>
      </c>
      <c r="H42" s="45">
        <v>613.39099999999996</v>
      </c>
      <c r="I42" s="45">
        <v>614.46799999999996</v>
      </c>
      <c r="J42" s="45">
        <v>622.25199999999995</v>
      </c>
      <c r="K42" s="45">
        <v>633.03300000000002</v>
      </c>
      <c r="L42" s="45">
        <v>643.18700000000001</v>
      </c>
      <c r="M42" s="45">
        <v>654.15599999999995</v>
      </c>
      <c r="N42" s="45">
        <v>669.22400000000005</v>
      </c>
      <c r="O42" s="45">
        <v>686.11599999999999</v>
      </c>
      <c r="P42" s="45">
        <v>704.10799999999995</v>
      </c>
      <c r="Q42" s="45">
        <v>722.83699999999999</v>
      </c>
      <c r="R42" s="45">
        <v>3126.3309999999997</v>
      </c>
      <c r="S42" s="45">
        <v>6562.771999999999</v>
      </c>
    </row>
    <row r="43" spans="1:19" ht="15" customHeight="1" x14ac:dyDescent="0.2">
      <c r="A43" s="5"/>
      <c r="B43" s="5" t="s">
        <v>139</v>
      </c>
      <c r="C43" s="5"/>
      <c r="G43" s="21" t="s">
        <v>132</v>
      </c>
      <c r="H43" s="45">
        <v>-30.29</v>
      </c>
      <c r="I43" s="45">
        <v>-45.438000000000002</v>
      </c>
      <c r="J43" s="45">
        <v>-51.212000000000003</v>
      </c>
      <c r="K43" s="45">
        <v>-55.134</v>
      </c>
      <c r="L43" s="45">
        <v>-58.927</v>
      </c>
      <c r="M43" s="45">
        <v>-61.826000000000001</v>
      </c>
      <c r="N43" s="45">
        <v>-64.635000000000005</v>
      </c>
      <c r="O43" s="45">
        <v>-67.795000000000002</v>
      </c>
      <c r="P43" s="45">
        <v>-71.834000000000003</v>
      </c>
      <c r="Q43" s="45">
        <v>-75.623999999999995</v>
      </c>
      <c r="R43" s="45">
        <v>-241.001</v>
      </c>
      <c r="S43" s="45">
        <v>-582.71500000000003</v>
      </c>
    </row>
    <row r="44" spans="1:19" ht="3" customHeight="1" x14ac:dyDescent="0.2">
      <c r="A44" s="68"/>
      <c r="B44" s="68"/>
      <c r="C44" s="68"/>
      <c r="D44" s="68"/>
      <c r="E44" s="68"/>
      <c r="F44" s="68"/>
      <c r="G44" s="21" t="s">
        <v>47</v>
      </c>
      <c r="H44" s="21" t="s">
        <v>47</v>
      </c>
      <c r="I44" s="21" t="s">
        <v>47</v>
      </c>
      <c r="J44" s="21" t="s">
        <v>47</v>
      </c>
      <c r="K44" s="21" t="s">
        <v>47</v>
      </c>
      <c r="L44" s="21" t="s">
        <v>47</v>
      </c>
      <c r="M44" s="21" t="s">
        <v>47</v>
      </c>
      <c r="N44" s="21" t="s">
        <v>47</v>
      </c>
      <c r="O44" s="21" t="s">
        <v>47</v>
      </c>
      <c r="P44" s="21" t="s">
        <v>47</v>
      </c>
      <c r="Q44" s="21" t="s">
        <v>47</v>
      </c>
      <c r="R44" s="21" t="s">
        <v>7</v>
      </c>
      <c r="S44" s="21" t="s">
        <v>7</v>
      </c>
    </row>
    <row r="45" spans="1:19" ht="15" customHeight="1" x14ac:dyDescent="0.2">
      <c r="A45" s="5"/>
      <c r="B45" s="5"/>
      <c r="C45" s="5" t="s">
        <v>48</v>
      </c>
      <c r="G45" s="45">
        <v>630.04899999999998</v>
      </c>
      <c r="H45" s="45">
        <v>583.101</v>
      </c>
      <c r="I45" s="45">
        <v>569.03</v>
      </c>
      <c r="J45" s="45">
        <v>571.04</v>
      </c>
      <c r="K45" s="45">
        <v>577.899</v>
      </c>
      <c r="L45" s="45">
        <v>584.26</v>
      </c>
      <c r="M45" s="45">
        <v>592.32999999999993</v>
      </c>
      <c r="N45" s="45">
        <v>604.58900000000006</v>
      </c>
      <c r="O45" s="45">
        <v>618.32100000000003</v>
      </c>
      <c r="P45" s="45">
        <v>632.27399999999989</v>
      </c>
      <c r="Q45" s="45">
        <v>647.21299999999997</v>
      </c>
      <c r="R45" s="45">
        <v>2885.3299999999995</v>
      </c>
      <c r="S45" s="45">
        <v>5980.0569999999989</v>
      </c>
    </row>
    <row r="46" spans="1:19" ht="6" customHeight="1" x14ac:dyDescent="0.2">
      <c r="A46" s="5"/>
      <c r="B46" s="5"/>
      <c r="C46" s="5"/>
      <c r="G46" s="45"/>
      <c r="H46" s="45"/>
      <c r="I46" s="45"/>
      <c r="J46" s="45"/>
      <c r="K46" s="45"/>
      <c r="L46" s="45"/>
      <c r="M46" s="45"/>
      <c r="N46" s="45"/>
      <c r="O46" s="45"/>
      <c r="P46" s="45"/>
      <c r="Q46" s="45"/>
      <c r="R46" s="45"/>
      <c r="S46" s="45"/>
    </row>
    <row r="47" spans="1:19" ht="15" customHeight="1" x14ac:dyDescent="0.2">
      <c r="B47" s="5"/>
      <c r="C47" s="5"/>
      <c r="D47" s="5" t="s">
        <v>134</v>
      </c>
      <c r="G47" s="168"/>
      <c r="H47" s="168"/>
      <c r="I47" s="168"/>
      <c r="J47" s="168"/>
      <c r="K47" s="168"/>
      <c r="L47" s="168"/>
      <c r="M47" s="168"/>
      <c r="N47" s="168"/>
      <c r="O47" s="168"/>
      <c r="P47" s="168"/>
      <c r="Q47" s="168"/>
      <c r="R47" s="168"/>
      <c r="S47" s="168"/>
    </row>
    <row r="48" spans="1:19" ht="15" customHeight="1" x14ac:dyDescent="0.2">
      <c r="A48" s="5"/>
      <c r="C48" s="5"/>
      <c r="E48" s="5" t="s">
        <v>130</v>
      </c>
      <c r="G48" s="45"/>
      <c r="H48" s="45"/>
      <c r="I48" s="45"/>
      <c r="J48" s="45"/>
      <c r="K48" s="45"/>
      <c r="L48" s="45"/>
      <c r="M48" s="45"/>
      <c r="N48" s="45"/>
      <c r="O48" s="45"/>
      <c r="P48" s="45"/>
      <c r="Q48" s="45"/>
      <c r="R48" s="45"/>
      <c r="S48" s="45"/>
    </row>
    <row r="49" spans="1:19" ht="15" customHeight="1" x14ac:dyDescent="0.2">
      <c r="A49" s="5"/>
      <c r="B49" s="5"/>
      <c r="F49" s="5" t="s">
        <v>131</v>
      </c>
      <c r="G49" s="45">
        <v>1302.598</v>
      </c>
      <c r="H49" s="45">
        <v>1290.769</v>
      </c>
      <c r="I49" s="45">
        <v>1300.8699999999999</v>
      </c>
      <c r="J49" s="45">
        <v>1319.5909999999999</v>
      </c>
      <c r="K49" s="45">
        <v>1349.739</v>
      </c>
      <c r="L49" s="45">
        <v>1370.6849999999999</v>
      </c>
      <c r="M49" s="45">
        <v>1393.386</v>
      </c>
      <c r="N49" s="45">
        <v>1432.3720000000001</v>
      </c>
      <c r="O49" s="45">
        <v>1468.807</v>
      </c>
      <c r="P49" s="45">
        <v>1506.8889999999999</v>
      </c>
      <c r="Q49" s="45">
        <v>1552.2080000000001</v>
      </c>
      <c r="R49" s="45">
        <v>6631.6540000000005</v>
      </c>
      <c r="S49" s="45">
        <v>13985.316000000001</v>
      </c>
    </row>
    <row r="50" spans="1:19" ht="15" customHeight="1" x14ac:dyDescent="0.2">
      <c r="A50" s="5"/>
      <c r="C50" s="5"/>
      <c r="E50" s="5" t="s">
        <v>139</v>
      </c>
      <c r="G50" s="21" t="s">
        <v>132</v>
      </c>
      <c r="H50" s="45">
        <v>-72.239000000000004</v>
      </c>
      <c r="I50" s="45">
        <v>-105.974</v>
      </c>
      <c r="J50" s="45">
        <v>-121.10000000000001</v>
      </c>
      <c r="K50" s="45">
        <v>-130.208</v>
      </c>
      <c r="L50" s="45">
        <v>-137.46600000000001</v>
      </c>
      <c r="M50" s="45">
        <v>-143.32300000000001</v>
      </c>
      <c r="N50" s="45">
        <v>-149.75</v>
      </c>
      <c r="O50" s="45">
        <v>-156.352</v>
      </c>
      <c r="P50" s="45">
        <v>-164.03700000000001</v>
      </c>
      <c r="Q50" s="45">
        <v>-171.14600000000002</v>
      </c>
      <c r="R50" s="45">
        <v>-566.98700000000008</v>
      </c>
      <c r="S50" s="45">
        <v>-1351.595</v>
      </c>
    </row>
    <row r="51" spans="1:19" ht="3" customHeight="1" x14ac:dyDescent="0.2">
      <c r="A51" s="68"/>
      <c r="B51" s="68"/>
      <c r="C51" s="68"/>
      <c r="D51" s="68"/>
      <c r="E51" s="68"/>
      <c r="F51" s="68"/>
      <c r="G51" s="21" t="s">
        <v>6</v>
      </c>
      <c r="H51" s="21" t="s">
        <v>6</v>
      </c>
      <c r="I51" s="21" t="s">
        <v>6</v>
      </c>
      <c r="J51" s="21" t="s">
        <v>6</v>
      </c>
      <c r="K51" s="21" t="s">
        <v>6</v>
      </c>
      <c r="L51" s="21" t="s">
        <v>6</v>
      </c>
      <c r="M51" s="21" t="s">
        <v>6</v>
      </c>
      <c r="N51" s="21" t="s">
        <v>6</v>
      </c>
      <c r="O51" s="21" t="s">
        <v>6</v>
      </c>
      <c r="P51" s="21" t="s">
        <v>6</v>
      </c>
      <c r="Q51" s="21" t="s">
        <v>6</v>
      </c>
      <c r="R51" s="21" t="s">
        <v>6</v>
      </c>
      <c r="S51" s="21" t="s">
        <v>31</v>
      </c>
    </row>
    <row r="52" spans="1:19" ht="15" customHeight="1" x14ac:dyDescent="0.2">
      <c r="A52" s="30" t="s">
        <v>136</v>
      </c>
      <c r="B52" s="30"/>
      <c r="C52" s="30"/>
      <c r="D52" s="30"/>
      <c r="E52" s="30"/>
      <c r="F52" s="30"/>
      <c r="G52" s="159">
        <v>1302.598</v>
      </c>
      <c r="H52" s="159">
        <v>1218.53</v>
      </c>
      <c r="I52" s="159">
        <v>1194.896</v>
      </c>
      <c r="J52" s="159">
        <v>1198.491</v>
      </c>
      <c r="K52" s="159">
        <v>1219.5309999999999</v>
      </c>
      <c r="L52" s="159">
        <v>1233.2190000000001</v>
      </c>
      <c r="M52" s="159">
        <v>1250.0629999999999</v>
      </c>
      <c r="N52" s="159">
        <v>1282.6220000000001</v>
      </c>
      <c r="O52" s="159">
        <v>1312.4549999999999</v>
      </c>
      <c r="P52" s="159">
        <v>1342.8519999999999</v>
      </c>
      <c r="Q52" s="159">
        <v>1381.0620000000001</v>
      </c>
      <c r="R52" s="159">
        <v>6064.6670000000004</v>
      </c>
      <c r="S52" s="159">
        <v>12633.721000000001</v>
      </c>
    </row>
    <row r="53" spans="1:19" ht="15" customHeight="1" x14ac:dyDescent="0.2">
      <c r="G53" s="169"/>
      <c r="H53" s="169"/>
      <c r="I53" s="169"/>
      <c r="J53" s="169"/>
      <c r="K53" s="169"/>
      <c r="L53" s="169"/>
      <c r="M53" s="169"/>
      <c r="N53" s="169"/>
      <c r="O53" s="169"/>
      <c r="P53" s="169"/>
      <c r="Q53" s="169"/>
      <c r="R53" s="169"/>
      <c r="S53" s="169"/>
    </row>
    <row r="54" spans="1:19" ht="15" customHeight="1" x14ac:dyDescent="0.2">
      <c r="A54" s="194" t="s">
        <v>23</v>
      </c>
      <c r="B54" s="194"/>
      <c r="C54" s="194"/>
      <c r="D54" s="194"/>
      <c r="E54" s="194"/>
      <c r="F54" s="194"/>
      <c r="G54" s="194"/>
      <c r="H54" s="194"/>
      <c r="I54" s="194"/>
      <c r="J54" s="194"/>
      <c r="K54" s="194"/>
      <c r="L54" s="194"/>
      <c r="M54" s="194"/>
      <c r="N54" s="194"/>
      <c r="O54" s="194"/>
      <c r="P54" s="194"/>
      <c r="Q54" s="194"/>
      <c r="R54" s="194"/>
      <c r="S54" s="194"/>
    </row>
    <row r="55" spans="1:19" ht="8.1" customHeight="1" x14ac:dyDescent="0.2">
      <c r="G55" s="169"/>
      <c r="H55" s="169"/>
      <c r="I55" s="169"/>
      <c r="J55" s="169"/>
      <c r="K55" s="169"/>
      <c r="L55" s="169"/>
      <c r="M55" s="169"/>
      <c r="N55" s="169"/>
      <c r="O55" s="169"/>
      <c r="P55" s="169"/>
      <c r="Q55" s="169"/>
      <c r="R55" s="169"/>
      <c r="S55" s="169"/>
    </row>
    <row r="56" spans="1:19" ht="15" customHeight="1" x14ac:dyDescent="0.2">
      <c r="A56" s="194" t="s">
        <v>74</v>
      </c>
      <c r="B56" s="194"/>
      <c r="C56" s="194"/>
      <c r="D56" s="194"/>
      <c r="E56" s="194"/>
      <c r="F56" s="194"/>
      <c r="G56" s="194"/>
      <c r="H56" s="194"/>
      <c r="I56" s="194"/>
      <c r="J56" s="194"/>
      <c r="K56" s="194"/>
      <c r="L56" s="194"/>
      <c r="M56" s="194"/>
      <c r="N56" s="194"/>
      <c r="O56" s="194"/>
      <c r="P56" s="194"/>
      <c r="Q56" s="194"/>
      <c r="R56" s="194"/>
      <c r="S56" s="194"/>
    </row>
    <row r="57" spans="1:19" ht="8.1" customHeight="1" x14ac:dyDescent="0.2"/>
    <row r="58" spans="1:19" ht="15" customHeight="1" x14ac:dyDescent="0.2">
      <c r="A58" s="194" t="s">
        <v>137</v>
      </c>
      <c r="B58" s="194"/>
      <c r="C58" s="194"/>
      <c r="D58" s="194"/>
      <c r="E58" s="194"/>
      <c r="F58" s="194"/>
      <c r="G58" s="194"/>
      <c r="H58" s="194"/>
      <c r="I58" s="194"/>
      <c r="J58" s="194"/>
      <c r="K58" s="194"/>
      <c r="L58" s="194"/>
      <c r="M58" s="194"/>
      <c r="N58" s="194"/>
      <c r="O58" s="194"/>
      <c r="P58" s="194"/>
      <c r="Q58" s="194"/>
      <c r="R58" s="194"/>
      <c r="S58" s="194"/>
    </row>
    <row r="59" spans="1:19" ht="8.1" customHeight="1" x14ac:dyDescent="0.2">
      <c r="A59" s="170"/>
      <c r="B59" s="170"/>
      <c r="C59" s="170"/>
      <c r="D59" s="170"/>
      <c r="E59" s="170"/>
      <c r="F59" s="170"/>
      <c r="G59" s="170"/>
      <c r="H59" s="170"/>
      <c r="I59" s="170"/>
      <c r="J59" s="170"/>
      <c r="K59" s="170"/>
      <c r="L59" s="170"/>
      <c r="M59" s="170"/>
      <c r="N59" s="170"/>
      <c r="O59" s="170"/>
      <c r="P59" s="170"/>
      <c r="Q59" s="170"/>
      <c r="R59" s="170"/>
      <c r="S59" s="170"/>
    </row>
    <row r="60" spans="1:19" ht="15" customHeight="1" x14ac:dyDescent="0.2">
      <c r="A60" s="195" t="s">
        <v>138</v>
      </c>
      <c r="B60" s="195"/>
      <c r="C60" s="195"/>
      <c r="D60" s="195"/>
      <c r="E60" s="195"/>
      <c r="F60" s="195"/>
      <c r="G60" s="195"/>
      <c r="H60" s="195"/>
      <c r="I60" s="195"/>
      <c r="J60" s="195"/>
      <c r="K60" s="195"/>
      <c r="L60" s="195"/>
      <c r="M60" s="195"/>
      <c r="N60" s="195"/>
      <c r="O60" s="195"/>
      <c r="P60" s="195"/>
      <c r="Q60" s="195"/>
      <c r="R60" s="195"/>
      <c r="S60" s="195"/>
    </row>
    <row r="61" spans="1:19" ht="15" customHeight="1" x14ac:dyDescent="0.2">
      <c r="A61" s="195"/>
      <c r="B61" s="195"/>
      <c r="C61" s="195"/>
      <c r="D61" s="195"/>
      <c r="E61" s="195"/>
      <c r="F61" s="195"/>
      <c r="G61" s="195"/>
      <c r="H61" s="195"/>
      <c r="I61" s="195"/>
      <c r="J61" s="195"/>
      <c r="K61" s="195"/>
      <c r="L61" s="195"/>
      <c r="M61" s="195"/>
      <c r="N61" s="195"/>
      <c r="O61" s="195"/>
      <c r="P61" s="195"/>
      <c r="Q61" s="195"/>
      <c r="R61" s="195"/>
      <c r="S61" s="195"/>
    </row>
    <row r="62" spans="1:19" ht="15" customHeight="1" x14ac:dyDescent="0.2">
      <c r="A62" s="141"/>
      <c r="B62" s="141"/>
      <c r="C62" s="141"/>
      <c r="D62" s="141"/>
      <c r="E62" s="141"/>
      <c r="F62" s="141"/>
      <c r="G62" s="141"/>
      <c r="H62" s="141"/>
      <c r="I62" s="141"/>
      <c r="J62" s="141"/>
      <c r="K62" s="141"/>
      <c r="L62" s="141"/>
      <c r="M62" s="141"/>
      <c r="N62" s="141"/>
      <c r="O62" s="141"/>
      <c r="P62" s="141"/>
      <c r="Q62" s="141"/>
      <c r="R62" s="141"/>
      <c r="S62" s="141"/>
    </row>
  </sheetData>
  <mergeCells count="8">
    <mergeCell ref="A1:M1"/>
    <mergeCell ref="A56:S56"/>
    <mergeCell ref="A58:S58"/>
    <mergeCell ref="A60:S61"/>
    <mergeCell ref="R6:S6"/>
    <mergeCell ref="G10:S10"/>
    <mergeCell ref="G32:S32"/>
    <mergeCell ref="A54:S54"/>
  </mergeCells>
  <hyperlinks>
    <hyperlink ref="A1:J1" r:id="rId1" display="These tables supplement information in Updated Budget Projections: Fiscal Years 2012 to 2022 (March 2012)"/>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showGridLines="0" workbookViewId="0">
      <selection activeCell="A28" sqref="A28:XFD29"/>
    </sheetView>
  </sheetViews>
  <sheetFormatPr defaultRowHeight="15" x14ac:dyDescent="0.2"/>
  <cols>
    <col min="1" max="4" width="1.77734375" customWidth="1"/>
    <col min="5" max="5" width="21.5546875" customWidth="1"/>
    <col min="6" max="19" width="7.5546875" customWidth="1"/>
  </cols>
  <sheetData>
    <row r="1" spans="1:19" s="126" customFormat="1" ht="15" customHeight="1" x14ac:dyDescent="0.2">
      <c r="A1" s="176" t="s">
        <v>156</v>
      </c>
      <c r="B1" s="176"/>
      <c r="C1" s="176"/>
      <c r="D1" s="176"/>
      <c r="E1" s="176"/>
      <c r="F1" s="176"/>
      <c r="G1" s="176"/>
      <c r="H1" s="176"/>
      <c r="I1" s="176"/>
      <c r="J1" s="176"/>
      <c r="K1" s="176"/>
      <c r="L1" s="176"/>
      <c r="M1" s="176"/>
    </row>
    <row r="2" spans="1:19" s="126" customFormat="1" ht="15" customHeight="1" x14ac:dyDescent="0.2"/>
    <row r="3" spans="1:19" s="172" customFormat="1" ht="15" customHeight="1" x14ac:dyDescent="0.25">
      <c r="A3" s="172" t="s">
        <v>141</v>
      </c>
    </row>
    <row r="4" spans="1:19" s="172" customFormat="1" ht="15" customHeight="1" x14ac:dyDescent="0.25">
      <c r="A4" s="172" t="s">
        <v>0</v>
      </c>
    </row>
    <row r="5" spans="1:19" s="126" customFormat="1" ht="15" customHeight="1" x14ac:dyDescent="0.2"/>
    <row r="6" spans="1:19" s="126" customFormat="1" ht="15" customHeight="1" x14ac:dyDescent="0.2">
      <c r="A6" s="171"/>
      <c r="B6" s="171"/>
      <c r="C6" s="171"/>
      <c r="D6" s="171"/>
      <c r="E6" s="171"/>
      <c r="F6" s="174"/>
      <c r="G6" s="174"/>
      <c r="H6" s="174"/>
      <c r="I6" s="174"/>
      <c r="J6" s="174"/>
      <c r="K6" s="174"/>
      <c r="L6" s="174"/>
      <c r="M6" s="174"/>
      <c r="N6" s="174"/>
      <c r="O6" s="174"/>
      <c r="P6" s="174"/>
      <c r="Q6" s="174"/>
      <c r="R6" s="181" t="s">
        <v>1</v>
      </c>
      <c r="S6" s="181"/>
    </row>
    <row r="7" spans="1:19" s="126" customFormat="1" ht="15" customHeight="1" x14ac:dyDescent="0.2">
      <c r="F7" s="68" t="s">
        <v>2</v>
      </c>
      <c r="G7" s="68"/>
      <c r="H7" s="68"/>
      <c r="I7" s="68"/>
      <c r="J7" s="68"/>
      <c r="K7" s="68"/>
      <c r="L7" s="68"/>
      <c r="M7" s="68"/>
      <c r="N7" s="68"/>
      <c r="O7" s="68"/>
      <c r="P7" s="68"/>
      <c r="Q7" s="68"/>
      <c r="R7" s="68" t="s">
        <v>3</v>
      </c>
      <c r="S7" s="68" t="s">
        <v>3</v>
      </c>
    </row>
    <row r="8" spans="1:19" s="126" customFormat="1" ht="15" customHeight="1" x14ac:dyDescent="0.2">
      <c r="A8" s="141"/>
      <c r="B8" s="141"/>
      <c r="C8" s="141"/>
      <c r="D8" s="141"/>
      <c r="E8" s="141"/>
      <c r="F8" s="166">
        <v>2011</v>
      </c>
      <c r="G8" s="166">
        <v>2012</v>
      </c>
      <c r="H8" s="166">
        <v>2013</v>
      </c>
      <c r="I8" s="166">
        <v>2014</v>
      </c>
      <c r="J8" s="166">
        <v>2015</v>
      </c>
      <c r="K8" s="166">
        <v>2016</v>
      </c>
      <c r="L8" s="166">
        <v>2017</v>
      </c>
      <c r="M8" s="166">
        <v>2018</v>
      </c>
      <c r="N8" s="166">
        <v>2019</v>
      </c>
      <c r="O8" s="166">
        <v>2020</v>
      </c>
      <c r="P8" s="166">
        <v>2021</v>
      </c>
      <c r="Q8" s="166">
        <v>2022</v>
      </c>
      <c r="R8" s="166">
        <v>2017</v>
      </c>
      <c r="S8" s="166">
        <v>2022</v>
      </c>
    </row>
    <row r="9" spans="1:19" s="126" customFormat="1" ht="3" customHeight="1" x14ac:dyDescent="0.2"/>
    <row r="10" spans="1:19" s="126" customFormat="1" ht="15" customHeight="1" x14ac:dyDescent="0.2">
      <c r="A10" s="126" t="s">
        <v>150</v>
      </c>
    </row>
    <row r="11" spans="1:19" s="126" customFormat="1" ht="15" customHeight="1" x14ac:dyDescent="0.2">
      <c r="A11" s="126" t="s">
        <v>142</v>
      </c>
      <c r="F11" s="21">
        <v>453.98700000000002</v>
      </c>
      <c r="G11" s="21">
        <v>442.392</v>
      </c>
      <c r="H11" s="21">
        <v>443.108</v>
      </c>
      <c r="I11" s="21">
        <v>448.39299999999997</v>
      </c>
      <c r="J11" s="21">
        <v>488.78699999999998</v>
      </c>
      <c r="K11" s="21">
        <v>543.26</v>
      </c>
      <c r="L11" s="21">
        <v>607.66</v>
      </c>
      <c r="M11" s="21">
        <v>670.46500000000003</v>
      </c>
      <c r="N11" s="21">
        <v>728.90899999999999</v>
      </c>
      <c r="O11" s="21">
        <v>784.88300000000004</v>
      </c>
      <c r="P11" s="21">
        <v>825.96299999999997</v>
      </c>
      <c r="Q11" s="21">
        <v>865.76599999999996</v>
      </c>
      <c r="R11" s="21">
        <v>2531.2080000000001</v>
      </c>
      <c r="S11" s="21">
        <v>6407.1939999999995</v>
      </c>
    </row>
    <row r="12" spans="1:19" s="126" customFormat="1" ht="8.1" customHeight="1" x14ac:dyDescent="0.2">
      <c r="F12" s="21"/>
      <c r="G12" s="21"/>
      <c r="H12" s="21"/>
      <c r="I12" s="21"/>
      <c r="J12" s="21"/>
      <c r="K12" s="21"/>
      <c r="L12" s="21"/>
      <c r="M12" s="21"/>
      <c r="N12" s="21"/>
      <c r="O12" s="21"/>
      <c r="P12" s="21"/>
      <c r="Q12" s="21"/>
      <c r="R12" s="21"/>
      <c r="S12" s="21"/>
    </row>
    <row r="13" spans="1:19" s="126" customFormat="1" ht="15" customHeight="1" x14ac:dyDescent="0.2">
      <c r="A13" s="126" t="s">
        <v>143</v>
      </c>
      <c r="F13" s="21"/>
      <c r="G13" s="21"/>
      <c r="H13" s="21"/>
      <c r="I13" s="21"/>
      <c r="J13" s="21"/>
      <c r="K13" s="21"/>
      <c r="L13" s="21"/>
      <c r="M13" s="21"/>
      <c r="N13" s="21"/>
      <c r="O13" s="21"/>
      <c r="P13" s="21"/>
      <c r="Q13" s="21"/>
      <c r="R13" s="21"/>
      <c r="S13" s="21"/>
    </row>
    <row r="14" spans="1:19" s="126" customFormat="1" ht="15" customHeight="1" x14ac:dyDescent="0.2">
      <c r="B14" s="126" t="s">
        <v>40</v>
      </c>
      <c r="F14" s="21">
        <v>-115.98099999999999</v>
      </c>
      <c r="G14" s="21">
        <v>-113.7</v>
      </c>
      <c r="H14" s="21">
        <v>-110.2</v>
      </c>
      <c r="I14" s="21">
        <v>-105.3</v>
      </c>
      <c r="J14" s="21">
        <v>-100</v>
      </c>
      <c r="K14" s="21">
        <v>-97.4</v>
      </c>
      <c r="L14" s="21">
        <v>-97.5</v>
      </c>
      <c r="M14" s="21">
        <v>-101.4</v>
      </c>
      <c r="N14" s="21">
        <v>-105.7</v>
      </c>
      <c r="O14" s="21">
        <v>-109.6</v>
      </c>
      <c r="P14" s="21">
        <v>-112.6</v>
      </c>
      <c r="Q14" s="21">
        <v>-115.3</v>
      </c>
      <c r="R14" s="21">
        <v>-510.4</v>
      </c>
      <c r="S14" s="21">
        <v>-1055</v>
      </c>
    </row>
    <row r="15" spans="1:19" s="126" customFormat="1" ht="15" customHeight="1" x14ac:dyDescent="0.2">
      <c r="B15" s="126" t="s">
        <v>151</v>
      </c>
      <c r="F15" s="21">
        <v>-72.03</v>
      </c>
      <c r="G15" s="21">
        <v>-66.382999999999996</v>
      </c>
      <c r="H15" s="21">
        <v>-60.13</v>
      </c>
      <c r="I15" s="21">
        <v>-51.935000000000002</v>
      </c>
      <c r="J15" s="21">
        <v>-55.075000000000003</v>
      </c>
      <c r="K15" s="21">
        <v>-49.735999999999997</v>
      </c>
      <c r="L15" s="21">
        <v>-49.728000000000002</v>
      </c>
      <c r="M15" s="21">
        <v>-48.651000000000003</v>
      </c>
      <c r="N15" s="21">
        <v>-48.396000000000001</v>
      </c>
      <c r="O15" s="21">
        <v>-53.152999999999999</v>
      </c>
      <c r="P15" s="21">
        <v>-54.122</v>
      </c>
      <c r="Q15" s="21">
        <v>-54.088999999999999</v>
      </c>
      <c r="R15" s="21">
        <v>-266.60399999999998</v>
      </c>
      <c r="S15" s="21">
        <v>-525.0150000000001</v>
      </c>
    </row>
    <row r="16" spans="1:19" s="126" customFormat="1" ht="3" customHeight="1" x14ac:dyDescent="0.2">
      <c r="F16" s="21" t="s">
        <v>47</v>
      </c>
      <c r="G16" s="21" t="s">
        <v>47</v>
      </c>
      <c r="H16" s="21" t="s">
        <v>47</v>
      </c>
      <c r="I16" s="21" t="s">
        <v>47</v>
      </c>
      <c r="J16" s="21" t="s">
        <v>47</v>
      </c>
      <c r="K16" s="21" t="s">
        <v>47</v>
      </c>
      <c r="L16" s="21" t="s">
        <v>47</v>
      </c>
      <c r="M16" s="21" t="s">
        <v>47</v>
      </c>
      <c r="N16" s="21" t="s">
        <v>47</v>
      </c>
      <c r="O16" s="21" t="s">
        <v>47</v>
      </c>
      <c r="P16" s="21" t="s">
        <v>47</v>
      </c>
      <c r="Q16" s="21" t="s">
        <v>47</v>
      </c>
      <c r="R16" s="21" t="s">
        <v>47</v>
      </c>
      <c r="S16" s="21" t="s">
        <v>7</v>
      </c>
    </row>
    <row r="17" spans="1:19" s="126" customFormat="1" ht="15" customHeight="1" x14ac:dyDescent="0.2">
      <c r="C17" s="126" t="s">
        <v>48</v>
      </c>
      <c r="F17" s="21">
        <v>-188.011</v>
      </c>
      <c r="G17" s="21">
        <v>-180.083</v>
      </c>
      <c r="H17" s="21">
        <v>-170.33</v>
      </c>
      <c r="I17" s="21">
        <v>-157.23500000000001</v>
      </c>
      <c r="J17" s="21">
        <v>-155.07499999999999</v>
      </c>
      <c r="K17" s="21">
        <v>-147.136</v>
      </c>
      <c r="L17" s="21">
        <v>-147.22800000000001</v>
      </c>
      <c r="M17" s="21">
        <v>-150.05100000000002</v>
      </c>
      <c r="N17" s="21">
        <v>-154.096</v>
      </c>
      <c r="O17" s="21">
        <v>-162.75299999999999</v>
      </c>
      <c r="P17" s="21">
        <v>-166.72199999999998</v>
      </c>
      <c r="Q17" s="21">
        <v>-169.38900000000001</v>
      </c>
      <c r="R17" s="21">
        <v>-777.00399999999991</v>
      </c>
      <c r="S17" s="21">
        <v>-1580.0150000000001</v>
      </c>
    </row>
    <row r="18" spans="1:19" s="126" customFormat="1" ht="8.1" customHeight="1" x14ac:dyDescent="0.2">
      <c r="F18" s="21"/>
      <c r="G18" s="21"/>
      <c r="H18" s="21"/>
      <c r="I18" s="21"/>
      <c r="J18" s="21"/>
      <c r="K18" s="21"/>
      <c r="L18" s="21"/>
      <c r="M18" s="21"/>
      <c r="N18" s="21"/>
      <c r="O18" s="21"/>
      <c r="P18" s="21"/>
      <c r="Q18" s="21"/>
      <c r="R18" s="21"/>
      <c r="S18" s="21"/>
    </row>
    <row r="19" spans="1:19" s="126" customFormat="1" ht="15" customHeight="1" x14ac:dyDescent="0.2">
      <c r="A19" s="126" t="s">
        <v>152</v>
      </c>
      <c r="F19" s="21">
        <v>-35.866000000000035</v>
      </c>
      <c r="G19" s="21">
        <v>-38.176000000000009</v>
      </c>
      <c r="H19" s="21">
        <v>-39.497999999999998</v>
      </c>
      <c r="I19" s="21">
        <v>-42.68799999999996</v>
      </c>
      <c r="J19" s="21">
        <v>-47.459999999999987</v>
      </c>
      <c r="K19" s="21">
        <v>-53.10599999999998</v>
      </c>
      <c r="L19" s="21">
        <v>-59.429999999999943</v>
      </c>
      <c r="M19" s="21">
        <v>-65.765000000000043</v>
      </c>
      <c r="N19" s="21">
        <v>-71.716999999999956</v>
      </c>
      <c r="O19" s="21">
        <v>-77.939000000000078</v>
      </c>
      <c r="P19" s="21">
        <v>-85.475999999999971</v>
      </c>
      <c r="Q19" s="21">
        <v>-91.853999999999971</v>
      </c>
      <c r="R19" s="21">
        <v>-242.18199999999985</v>
      </c>
      <c r="S19" s="21">
        <v>-634.93299999999988</v>
      </c>
    </row>
    <row r="20" spans="1:19" s="126" customFormat="1" ht="8.1" customHeight="1" x14ac:dyDescent="0.2">
      <c r="F20" s="21"/>
      <c r="G20" s="21"/>
      <c r="H20" s="21"/>
      <c r="I20" s="21"/>
      <c r="J20" s="21"/>
      <c r="K20" s="21"/>
      <c r="L20" s="21"/>
      <c r="M20" s="21"/>
      <c r="N20" s="21"/>
      <c r="O20" s="21"/>
      <c r="P20" s="21"/>
      <c r="Q20" s="21"/>
      <c r="R20" s="21"/>
      <c r="S20" s="21"/>
    </row>
    <row r="21" spans="1:19" s="126" customFormat="1" ht="15" customHeight="1" x14ac:dyDescent="0.2">
      <c r="A21" s="126" t="s">
        <v>144</v>
      </c>
      <c r="F21" s="21"/>
      <c r="G21" s="21"/>
      <c r="H21" s="21"/>
      <c r="I21" s="21"/>
      <c r="J21" s="21"/>
      <c r="K21" s="21"/>
      <c r="L21" s="21"/>
      <c r="M21" s="21"/>
      <c r="N21" s="21"/>
      <c r="O21" s="21"/>
      <c r="P21" s="21"/>
      <c r="Q21" s="21"/>
      <c r="R21" s="21"/>
      <c r="S21" s="21"/>
    </row>
    <row r="22" spans="1:19" s="126" customFormat="1" ht="15" customHeight="1" x14ac:dyDescent="0.2">
      <c r="A22" s="126" t="s">
        <v>153</v>
      </c>
      <c r="F22" s="21">
        <v>-0.14199999999999999</v>
      </c>
      <c r="G22" s="21">
        <v>-0.35599999999999998</v>
      </c>
      <c r="H22" s="21">
        <v>-0.192</v>
      </c>
      <c r="I22" s="21">
        <v>-0.19</v>
      </c>
      <c r="J22" s="21">
        <v>-0.245</v>
      </c>
      <c r="K22" s="21">
        <v>-0.312</v>
      </c>
      <c r="L22" s="21">
        <v>-0.34399999999999997</v>
      </c>
      <c r="M22" s="21">
        <v>-0.38100000000000001</v>
      </c>
      <c r="N22" s="21">
        <v>-0.376</v>
      </c>
      <c r="O22" s="21">
        <v>-0.36299999999999999</v>
      </c>
      <c r="P22" s="21">
        <v>-0.32800000000000001</v>
      </c>
      <c r="Q22" s="21">
        <v>-0.30099999999999999</v>
      </c>
      <c r="R22" s="21">
        <v>-1.2829999999999999</v>
      </c>
      <c r="S22" s="21">
        <v>-3.032</v>
      </c>
    </row>
    <row r="23" spans="1:19" s="126" customFormat="1" ht="3" customHeight="1" x14ac:dyDescent="0.2">
      <c r="F23" s="21" t="s">
        <v>47</v>
      </c>
      <c r="G23" s="21" t="s">
        <v>47</v>
      </c>
      <c r="H23" s="21" t="s">
        <v>47</v>
      </c>
      <c r="I23" s="21" t="s">
        <v>47</v>
      </c>
      <c r="J23" s="21" t="s">
        <v>47</v>
      </c>
      <c r="K23" s="21" t="s">
        <v>47</v>
      </c>
      <c r="L23" s="21" t="s">
        <v>47</v>
      </c>
      <c r="M23" s="21" t="s">
        <v>47</v>
      </c>
      <c r="N23" s="21" t="s">
        <v>47</v>
      </c>
      <c r="O23" s="21" t="s">
        <v>47</v>
      </c>
      <c r="P23" s="21" t="s">
        <v>47</v>
      </c>
      <c r="Q23" s="21" t="s">
        <v>47</v>
      </c>
      <c r="R23" s="21" t="s">
        <v>6</v>
      </c>
      <c r="S23" s="21" t="s">
        <v>6</v>
      </c>
    </row>
    <row r="24" spans="1:19" s="126" customFormat="1" ht="15" customHeight="1" x14ac:dyDescent="0.2">
      <c r="A24" s="141"/>
      <c r="B24" s="141"/>
      <c r="C24" s="141"/>
      <c r="D24" s="141" t="s">
        <v>145</v>
      </c>
      <c r="E24" s="141"/>
      <c r="F24" s="160">
        <v>229.96799999999999</v>
      </c>
      <c r="G24" s="160">
        <v>223.77699999999999</v>
      </c>
      <c r="H24" s="160">
        <v>233.08799999999999</v>
      </c>
      <c r="I24" s="160">
        <v>248.28</v>
      </c>
      <c r="J24" s="160">
        <v>286.00700000000001</v>
      </c>
      <c r="K24" s="160">
        <v>342.70600000000002</v>
      </c>
      <c r="L24" s="160">
        <v>400.65800000000002</v>
      </c>
      <c r="M24" s="160">
        <v>454.26799999999997</v>
      </c>
      <c r="N24" s="160">
        <v>502.72</v>
      </c>
      <c r="O24" s="160">
        <v>543.82799999999997</v>
      </c>
      <c r="P24" s="160">
        <v>573.43700000000001</v>
      </c>
      <c r="Q24" s="160">
        <v>604.22199999999998</v>
      </c>
      <c r="R24" s="160">
        <v>1510.7390000000005</v>
      </c>
      <c r="S24" s="160">
        <v>4189.213999999999</v>
      </c>
    </row>
    <row r="25" spans="1:19" s="126" customFormat="1" ht="15" customHeight="1" x14ac:dyDescent="0.2">
      <c r="F25" s="69"/>
      <c r="G25" s="69"/>
      <c r="H25" s="69"/>
      <c r="I25" s="69"/>
      <c r="J25" s="69"/>
      <c r="K25" s="69"/>
      <c r="L25" s="69"/>
      <c r="M25" s="69"/>
      <c r="N25" s="69"/>
      <c r="O25" s="69"/>
      <c r="P25" s="69"/>
      <c r="Q25" s="69"/>
      <c r="R25" s="69"/>
      <c r="S25" s="69"/>
    </row>
    <row r="26" spans="1:19" s="126" customFormat="1" ht="15" customHeight="1" x14ac:dyDescent="0.2">
      <c r="A26" s="126" t="s">
        <v>23</v>
      </c>
    </row>
    <row r="27" spans="1:19" s="126" customFormat="1" ht="8.1" customHeight="1" x14ac:dyDescent="0.2"/>
    <row r="28" spans="1:19" s="126" customFormat="1" ht="15" customHeight="1" x14ac:dyDescent="0.2">
      <c r="A28" s="126" t="s">
        <v>146</v>
      </c>
    </row>
    <row r="29" spans="1:19" s="126" customFormat="1" ht="8.1" customHeight="1" x14ac:dyDescent="0.2"/>
    <row r="30" spans="1:19" s="126" customFormat="1" ht="15" customHeight="1" x14ac:dyDescent="0.2">
      <c r="A30" s="126" t="s">
        <v>147</v>
      </c>
    </row>
    <row r="31" spans="1:19" s="126" customFormat="1" ht="8.1" customHeight="1" x14ac:dyDescent="0.2"/>
    <row r="32" spans="1:19" s="126" customFormat="1" ht="15" customHeight="1" x14ac:dyDescent="0.2">
      <c r="A32" s="126" t="s">
        <v>148</v>
      </c>
    </row>
    <row r="33" spans="1:19" s="126" customFormat="1" ht="8.1" customHeight="1" x14ac:dyDescent="0.2"/>
    <row r="34" spans="1:19" s="126" customFormat="1" ht="15" customHeight="1" x14ac:dyDescent="0.2">
      <c r="A34" s="126" t="s">
        <v>149</v>
      </c>
    </row>
    <row r="35" spans="1:19" ht="15" customHeight="1" x14ac:dyDescent="0.2">
      <c r="A35" s="173"/>
      <c r="B35" s="173"/>
      <c r="C35" s="173"/>
      <c r="D35" s="173"/>
      <c r="E35" s="173"/>
      <c r="F35" s="173"/>
      <c r="G35" s="173"/>
      <c r="H35" s="173"/>
      <c r="I35" s="173"/>
      <c r="J35" s="173"/>
      <c r="K35" s="173"/>
      <c r="L35" s="173"/>
      <c r="M35" s="173"/>
      <c r="N35" s="173"/>
      <c r="O35" s="173"/>
      <c r="P35" s="173"/>
      <c r="Q35" s="173"/>
      <c r="R35" s="173"/>
      <c r="S35" s="173"/>
    </row>
    <row r="36" spans="1:19" ht="15" customHeight="1" x14ac:dyDescent="0.2"/>
    <row r="37" spans="1:19" ht="15" customHeight="1" x14ac:dyDescent="0.2"/>
    <row r="38" spans="1:19" ht="15" customHeight="1" x14ac:dyDescent="0.2"/>
    <row r="39" spans="1:19" ht="15" customHeight="1" x14ac:dyDescent="0.2"/>
    <row r="40" spans="1:19" ht="15" customHeight="1" x14ac:dyDescent="0.2"/>
  </sheetData>
  <mergeCells count="2">
    <mergeCell ref="R6:S6"/>
    <mergeCell ref="A1:M1"/>
  </mergeCells>
  <hyperlinks>
    <hyperlink ref="A1:J1" r:id="rId1" display="These tables supplement information in Updated Budget Projections: Fiscal Years 2012 to 2022 (March 201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
  <sheetViews>
    <sheetView showGridLines="0" zoomScaleNormal="100" workbookViewId="0">
      <selection sqref="A1:M1"/>
    </sheetView>
  </sheetViews>
  <sheetFormatPr defaultColWidth="9.6640625" defaultRowHeight="15" customHeight="1" x14ac:dyDescent="0.2"/>
  <cols>
    <col min="1" max="2" width="1.77734375" style="8" customWidth="1"/>
    <col min="3" max="3" width="34.109375" style="8" customWidth="1"/>
    <col min="4" max="15" width="8.109375" style="8" customWidth="1"/>
    <col min="16" max="16384" width="9.6640625" style="8"/>
  </cols>
  <sheetData>
    <row r="1" spans="1:17" s="126" customFormat="1" ht="15" customHeight="1" x14ac:dyDescent="0.2">
      <c r="A1" s="176" t="s">
        <v>156</v>
      </c>
      <c r="B1" s="176"/>
      <c r="C1" s="176"/>
      <c r="D1" s="176"/>
      <c r="E1" s="176"/>
      <c r="F1" s="176"/>
      <c r="G1" s="176"/>
      <c r="H1" s="176"/>
      <c r="I1" s="176"/>
      <c r="J1" s="176"/>
      <c r="K1" s="176"/>
      <c r="L1" s="176"/>
      <c r="M1" s="176"/>
    </row>
    <row r="2" spans="1:17" ht="15" customHeight="1" x14ac:dyDescent="0.25">
      <c r="A2" s="198"/>
      <c r="B2" s="177"/>
      <c r="C2" s="177"/>
      <c r="D2" s="142"/>
      <c r="E2" s="142"/>
      <c r="F2" s="142"/>
      <c r="G2" s="142"/>
      <c r="H2" s="142"/>
      <c r="I2" s="142"/>
      <c r="J2" s="142"/>
      <c r="K2" s="142"/>
      <c r="L2" s="142"/>
      <c r="M2" s="142"/>
      <c r="N2" s="142"/>
      <c r="O2" s="142"/>
      <c r="P2" s="143"/>
      <c r="Q2" s="143"/>
    </row>
    <row r="3" spans="1:17" ht="15" customHeight="1" x14ac:dyDescent="0.25">
      <c r="A3" s="198" t="s">
        <v>110</v>
      </c>
      <c r="B3" s="177"/>
      <c r="C3" s="177"/>
      <c r="D3" s="177"/>
      <c r="E3" s="144"/>
      <c r="F3" s="144"/>
      <c r="G3" s="144"/>
      <c r="H3" s="144"/>
      <c r="I3" s="144"/>
      <c r="J3" s="6"/>
      <c r="K3" s="6"/>
      <c r="L3" s="6"/>
      <c r="M3" s="6"/>
      <c r="N3" s="6"/>
      <c r="O3" s="6"/>
      <c r="P3" s="143"/>
      <c r="Q3" s="143"/>
    </row>
    <row r="4" spans="1:17" ht="15" customHeight="1" x14ac:dyDescent="0.25">
      <c r="A4" s="199" t="s">
        <v>0</v>
      </c>
      <c r="B4" s="177"/>
      <c r="C4" s="177"/>
      <c r="D4" s="144"/>
      <c r="E4" s="144"/>
      <c r="F4" s="145"/>
      <c r="G4" s="144"/>
      <c r="H4" s="144"/>
      <c r="I4" s="144"/>
      <c r="J4" s="6"/>
      <c r="K4" s="6"/>
      <c r="L4" s="6"/>
      <c r="M4" s="6"/>
      <c r="N4" s="6"/>
      <c r="O4" s="6"/>
      <c r="P4" s="143"/>
      <c r="Q4" s="143"/>
    </row>
    <row r="5" spans="1:17" s="6" customFormat="1" ht="15" customHeight="1" x14ac:dyDescent="0.25">
      <c r="A5" s="146"/>
      <c r="B5" s="146"/>
      <c r="C5" s="146"/>
      <c r="D5" s="147"/>
      <c r="E5" s="147"/>
      <c r="F5" s="147"/>
      <c r="G5" s="147"/>
      <c r="H5" s="147"/>
      <c r="I5" s="147"/>
      <c r="J5" s="147"/>
      <c r="K5" s="147"/>
      <c r="L5" s="147"/>
      <c r="M5" s="147"/>
      <c r="N5" s="147"/>
      <c r="O5" s="147"/>
    </row>
    <row r="6" spans="1:17" ht="15" customHeight="1" x14ac:dyDescent="0.2">
      <c r="A6" s="156"/>
      <c r="B6" s="156"/>
      <c r="C6" s="156"/>
      <c r="D6" s="157" t="s">
        <v>2</v>
      </c>
      <c r="E6" s="158"/>
      <c r="F6" s="158"/>
      <c r="G6" s="158"/>
      <c r="H6" s="158"/>
      <c r="I6" s="158"/>
      <c r="J6" s="158"/>
      <c r="K6" s="158"/>
      <c r="L6" s="158"/>
      <c r="M6" s="158"/>
      <c r="N6" s="158"/>
      <c r="O6" s="158"/>
    </row>
    <row r="7" spans="1:17" s="11" customFormat="1" ht="15" customHeight="1" x14ac:dyDescent="0.2">
      <c r="A7" s="154"/>
      <c r="B7" s="154"/>
      <c r="C7" s="154"/>
      <c r="D7" s="155">
        <v>2011</v>
      </c>
      <c r="E7" s="155">
        <v>2012</v>
      </c>
      <c r="F7" s="155">
        <v>2013</v>
      </c>
      <c r="G7" s="155">
        <v>2014</v>
      </c>
      <c r="H7" s="155">
        <v>2015</v>
      </c>
      <c r="I7" s="155">
        <v>2016</v>
      </c>
      <c r="J7" s="155">
        <v>2017</v>
      </c>
      <c r="K7" s="155">
        <v>2018</v>
      </c>
      <c r="L7" s="155">
        <v>2019</v>
      </c>
      <c r="M7" s="155">
        <v>2020</v>
      </c>
      <c r="N7" s="155">
        <v>2021</v>
      </c>
      <c r="O7" s="155">
        <v>2022</v>
      </c>
    </row>
    <row r="8" spans="1:17" s="11" customFormat="1" ht="3" customHeight="1" x14ac:dyDescent="0.2">
      <c r="A8" s="161"/>
      <c r="B8" s="161"/>
      <c r="C8" s="161"/>
      <c r="D8" s="162"/>
      <c r="E8" s="162"/>
      <c r="F8" s="162"/>
      <c r="G8" s="162"/>
      <c r="H8" s="162"/>
      <c r="I8" s="162"/>
      <c r="J8" s="162"/>
      <c r="K8" s="162"/>
      <c r="L8" s="162"/>
      <c r="M8" s="162"/>
      <c r="N8" s="162"/>
      <c r="O8" s="162"/>
    </row>
    <row r="9" spans="1:17" s="4" customFormat="1" ht="15" customHeight="1" x14ac:dyDescent="0.25">
      <c r="A9" s="201" t="s">
        <v>115</v>
      </c>
      <c r="B9" s="177"/>
      <c r="C9" s="177"/>
      <c r="D9" s="18">
        <v>9018.8819999999996</v>
      </c>
      <c r="E9" s="18">
        <v>10128.206</v>
      </c>
      <c r="F9" s="18">
        <v>11346.675879385168</v>
      </c>
      <c r="G9" s="18">
        <v>12067.925237659052</v>
      </c>
      <c r="H9" s="18">
        <v>12556.212681711904</v>
      </c>
      <c r="I9" s="18">
        <v>12909.096819090724</v>
      </c>
      <c r="J9" s="18">
        <v>13263.389770897495</v>
      </c>
      <c r="K9" s="18">
        <v>13559.689221294149</v>
      </c>
      <c r="L9" s="18">
        <v>13819.935065049503</v>
      </c>
      <c r="M9" s="18">
        <v>14122.923704333396</v>
      </c>
      <c r="N9" s="18">
        <v>14432.203065346337</v>
      </c>
      <c r="O9" s="18">
        <v>14740.74264570838</v>
      </c>
    </row>
    <row r="10" spans="1:17" s="11" customFormat="1" ht="8.1" customHeight="1" x14ac:dyDescent="0.2">
      <c r="A10" s="81"/>
      <c r="B10" s="81"/>
      <c r="C10" s="81"/>
      <c r="D10" s="148"/>
      <c r="E10" s="148"/>
      <c r="F10" s="148"/>
      <c r="G10" s="148"/>
      <c r="H10" s="148"/>
      <c r="I10" s="148"/>
      <c r="J10" s="148"/>
      <c r="K10" s="148"/>
      <c r="L10" s="148"/>
      <c r="M10" s="148"/>
      <c r="N10" s="148"/>
      <c r="O10" s="148"/>
    </row>
    <row r="11" spans="1:17" ht="15" customHeight="1" x14ac:dyDescent="0.2">
      <c r="A11" s="81" t="s">
        <v>17</v>
      </c>
      <c r="B11" s="81"/>
      <c r="C11" s="81"/>
      <c r="D11" s="148"/>
      <c r="E11" s="148"/>
      <c r="F11" s="148"/>
      <c r="G11" s="148"/>
      <c r="H11" s="148"/>
      <c r="I11" s="148"/>
      <c r="J11" s="148"/>
      <c r="K11" s="148"/>
      <c r="L11" s="148"/>
      <c r="M11" s="148"/>
      <c r="N11" s="148"/>
      <c r="O11" s="148"/>
    </row>
    <row r="12" spans="1:17" ht="15" customHeight="1" x14ac:dyDescent="0.2">
      <c r="B12" s="81" t="s">
        <v>18</v>
      </c>
      <c r="C12" s="81"/>
      <c r="D12" s="18">
        <v>1299.595381686197</v>
      </c>
      <c r="E12" s="18">
        <v>1171.3478793851668</v>
      </c>
      <c r="F12" s="18">
        <v>611.81745427388387</v>
      </c>
      <c r="G12" s="18">
        <v>385.14214931685183</v>
      </c>
      <c r="H12" s="18">
        <v>256.72198262179609</v>
      </c>
      <c r="I12" s="18">
        <v>258.69648578800661</v>
      </c>
      <c r="J12" s="18">
        <v>200.9512405332548</v>
      </c>
      <c r="K12" s="18">
        <v>175.11847675659737</v>
      </c>
      <c r="L12" s="18">
        <v>224.36472180717919</v>
      </c>
      <c r="M12" s="18">
        <v>233.90452034201826</v>
      </c>
      <c r="N12" s="18">
        <v>237.28246510831013</v>
      </c>
      <c r="O12" s="18">
        <v>302.57914572800655</v>
      </c>
    </row>
    <row r="13" spans="1:17" ht="15" customHeight="1" x14ac:dyDescent="0.2">
      <c r="A13" s="81"/>
      <c r="B13" s="8" t="s">
        <v>19</v>
      </c>
      <c r="C13" s="81"/>
      <c r="D13" s="18">
        <v>-190.27138168619604</v>
      </c>
      <c r="E13" s="18">
        <v>47.122000000000007</v>
      </c>
      <c r="F13" s="18">
        <v>109.431904</v>
      </c>
      <c r="G13" s="18">
        <v>103.145294736</v>
      </c>
      <c r="H13" s="18">
        <v>96.162154757024012</v>
      </c>
      <c r="I13" s="18">
        <v>95.59646601876284</v>
      </c>
      <c r="J13" s="18">
        <v>95.34820986340074</v>
      </c>
      <c r="K13" s="18">
        <v>85.127366998756372</v>
      </c>
      <c r="L13" s="18">
        <v>78.623917476714098</v>
      </c>
      <c r="M13" s="18">
        <v>75.374840670922367</v>
      </c>
      <c r="N13" s="18">
        <v>71.257115253733716</v>
      </c>
      <c r="O13" s="18">
        <v>71.27836325264694</v>
      </c>
    </row>
    <row r="14" spans="1:17" ht="3" customHeight="1" x14ac:dyDescent="0.2">
      <c r="A14" s="81"/>
      <c r="B14" s="81"/>
      <c r="C14" s="81"/>
      <c r="D14" s="21" t="s">
        <v>6</v>
      </c>
      <c r="E14" s="21" t="s">
        <v>6</v>
      </c>
      <c r="F14" s="21" t="s">
        <v>7</v>
      </c>
      <c r="G14" s="21" t="s">
        <v>7</v>
      </c>
      <c r="H14" s="21" t="s">
        <v>7</v>
      </c>
      <c r="I14" s="21" t="s">
        <v>7</v>
      </c>
      <c r="J14" s="21" t="s">
        <v>7</v>
      </c>
      <c r="K14" s="21" t="s">
        <v>7</v>
      </c>
      <c r="L14" s="21" t="s">
        <v>7</v>
      </c>
      <c r="M14" s="21" t="s">
        <v>7</v>
      </c>
      <c r="N14" s="21" t="s">
        <v>7</v>
      </c>
      <c r="O14" s="21" t="s">
        <v>7</v>
      </c>
    </row>
    <row r="15" spans="1:17" ht="15" customHeight="1" x14ac:dyDescent="0.25">
      <c r="A15" s="6"/>
      <c r="B15" s="6"/>
      <c r="C15" s="58" t="s">
        <v>1</v>
      </c>
      <c r="D15" s="20">
        <v>1109.324000000001</v>
      </c>
      <c r="E15" s="20">
        <v>1218.4698793851669</v>
      </c>
      <c r="F15" s="20">
        <v>721.2493582738839</v>
      </c>
      <c r="G15" s="20">
        <v>488.28744405285181</v>
      </c>
      <c r="H15" s="20">
        <v>352.88413737882013</v>
      </c>
      <c r="I15" s="20">
        <v>354.29295180676945</v>
      </c>
      <c r="J15" s="20">
        <v>296.29945039665552</v>
      </c>
      <c r="K15" s="20">
        <v>260.24584375535375</v>
      </c>
      <c r="L15" s="20">
        <v>302.98863928389329</v>
      </c>
      <c r="M15" s="20">
        <v>309.27936101294063</v>
      </c>
      <c r="N15" s="20">
        <v>308.53958036204386</v>
      </c>
      <c r="O15" s="20">
        <v>373.85750898065351</v>
      </c>
    </row>
    <row r="16" spans="1:17" ht="8.1" customHeight="1" x14ac:dyDescent="0.2">
      <c r="A16" s="81"/>
      <c r="B16" s="81"/>
      <c r="C16" s="81"/>
      <c r="D16" s="148"/>
      <c r="E16" s="148"/>
      <c r="F16" s="148"/>
      <c r="G16" s="148"/>
      <c r="H16" s="148"/>
      <c r="I16" s="148"/>
      <c r="J16" s="148"/>
      <c r="K16" s="148"/>
      <c r="L16" s="148"/>
      <c r="M16" s="148"/>
      <c r="N16" s="148"/>
      <c r="O16" s="148"/>
    </row>
    <row r="17" spans="1:15" s="6" customFormat="1" ht="15" customHeight="1" x14ac:dyDescent="0.25">
      <c r="A17" s="201" t="s">
        <v>81</v>
      </c>
      <c r="B17" s="177"/>
      <c r="C17" s="177"/>
      <c r="D17" s="18">
        <v>10128.206</v>
      </c>
      <c r="E17" s="18">
        <v>11346.675879385168</v>
      </c>
      <c r="F17" s="18">
        <v>12067.925237659052</v>
      </c>
      <c r="G17" s="18">
        <v>12556.212681711904</v>
      </c>
      <c r="H17" s="18">
        <v>12909.096819090724</v>
      </c>
      <c r="I17" s="18">
        <v>13263.389770897495</v>
      </c>
      <c r="J17" s="18">
        <v>13559.689221294149</v>
      </c>
      <c r="K17" s="18">
        <v>13819.935065049503</v>
      </c>
      <c r="L17" s="18">
        <v>14122.923704333396</v>
      </c>
      <c r="M17" s="18">
        <v>14432.203065346337</v>
      </c>
      <c r="N17" s="18">
        <v>14740.74264570838</v>
      </c>
      <c r="O17" s="18">
        <v>15114.600154689033</v>
      </c>
    </row>
    <row r="18" spans="1:15" ht="8.1" customHeight="1" x14ac:dyDescent="0.2">
      <c r="A18" s="81"/>
      <c r="B18" s="81"/>
      <c r="C18" s="81"/>
      <c r="D18" s="148"/>
      <c r="E18" s="148"/>
      <c r="F18" s="148"/>
      <c r="G18" s="148"/>
      <c r="H18" s="148"/>
      <c r="I18" s="148"/>
      <c r="J18" s="148"/>
      <c r="K18" s="148"/>
      <c r="L18" s="148"/>
      <c r="M18" s="148"/>
      <c r="N18" s="148"/>
      <c r="O18" s="148"/>
    </row>
    <row r="19" spans="1:15" ht="15" customHeight="1" x14ac:dyDescent="0.25">
      <c r="A19" s="43" t="s">
        <v>15</v>
      </c>
      <c r="B19" s="43"/>
      <c r="C19" s="43"/>
      <c r="D19" s="20"/>
      <c r="E19" s="20"/>
      <c r="F19" s="20"/>
      <c r="G19" s="20"/>
      <c r="H19" s="20"/>
      <c r="I19" s="20"/>
      <c r="J19" s="20"/>
      <c r="K19" s="20"/>
      <c r="L19" s="20"/>
      <c r="M19" s="20"/>
      <c r="N19" s="20"/>
      <c r="O19" s="20"/>
    </row>
    <row r="20" spans="1:15" ht="15" customHeight="1" x14ac:dyDescent="0.2">
      <c r="A20" s="81" t="s">
        <v>81</v>
      </c>
      <c r="B20" s="81"/>
      <c r="C20" s="81"/>
      <c r="D20" s="45"/>
      <c r="E20" s="45"/>
      <c r="F20" s="45"/>
      <c r="G20" s="45"/>
      <c r="H20" s="45"/>
      <c r="I20" s="45"/>
      <c r="J20" s="45"/>
      <c r="K20" s="45"/>
      <c r="L20" s="45"/>
      <c r="M20" s="45"/>
      <c r="N20" s="45"/>
      <c r="O20" s="45"/>
    </row>
    <row r="21" spans="1:15" ht="15" customHeight="1" x14ac:dyDescent="0.2">
      <c r="A21" s="81" t="s">
        <v>114</v>
      </c>
      <c r="C21" s="81"/>
      <c r="D21" s="25">
        <v>67.728509692141799</v>
      </c>
      <c r="E21" s="25">
        <v>73.166148900849322</v>
      </c>
      <c r="F21" s="25">
        <v>75.834334368829388</v>
      </c>
      <c r="G21" s="25">
        <v>75.753477056239973</v>
      </c>
      <c r="H21" s="25">
        <v>73.272078768685972</v>
      </c>
      <c r="I21" s="25">
        <v>70.913386123736004</v>
      </c>
      <c r="J21" s="25">
        <v>68.801590496304485</v>
      </c>
      <c r="K21" s="25">
        <v>66.889884382322037</v>
      </c>
      <c r="L21" s="25">
        <v>65.335728500816799</v>
      </c>
      <c r="M21" s="25">
        <v>63.851804424508259</v>
      </c>
      <c r="N21" s="25">
        <v>62.424734218945119</v>
      </c>
      <c r="O21" s="25">
        <v>61.305122447958361</v>
      </c>
    </row>
    <row r="22" spans="1:15" s="6" customFormat="1" ht="8.1" customHeight="1" x14ac:dyDescent="0.25">
      <c r="A22" s="81"/>
      <c r="B22" s="8"/>
      <c r="C22" s="81"/>
      <c r="D22" s="25"/>
      <c r="E22" s="25"/>
      <c r="F22" s="25"/>
      <c r="G22" s="25"/>
      <c r="H22" s="25"/>
      <c r="I22" s="25"/>
      <c r="J22" s="25"/>
      <c r="K22" s="25"/>
      <c r="L22" s="25"/>
      <c r="M22" s="25"/>
      <c r="N22" s="25"/>
      <c r="O22" s="25"/>
    </row>
    <row r="23" spans="1:15" ht="15" customHeight="1" x14ac:dyDescent="0.2">
      <c r="A23" s="81" t="s">
        <v>116</v>
      </c>
      <c r="C23" s="81"/>
    </row>
    <row r="24" spans="1:15" ht="15" customHeight="1" x14ac:dyDescent="0.2">
      <c r="A24" s="81"/>
      <c r="B24" s="8" t="s">
        <v>21</v>
      </c>
      <c r="C24" s="81"/>
      <c r="D24" s="21">
        <v>9170.3954950908301</v>
      </c>
      <c r="E24" s="21">
        <v>10512.683879385168</v>
      </c>
      <c r="F24" s="21">
        <v>11127.432237659052</v>
      </c>
      <c r="G24" s="21">
        <v>11510.040681711904</v>
      </c>
      <c r="H24" s="21">
        <v>11759.731819090724</v>
      </c>
      <c r="I24" s="21">
        <v>12002.379770897494</v>
      </c>
      <c r="J24" s="21">
        <v>12196.67622129415</v>
      </c>
      <c r="K24" s="21">
        <v>12357.176065049503</v>
      </c>
      <c r="L24" s="21">
        <v>12564.128704333396</v>
      </c>
      <c r="M24" s="21">
        <v>12778.713065346337</v>
      </c>
      <c r="N24" s="21">
        <v>12995.478645708381</v>
      </c>
      <c r="O24" s="21">
        <v>13273.643154689033</v>
      </c>
    </row>
    <row r="25" spans="1:15" ht="15" customHeight="1" x14ac:dyDescent="0.2">
      <c r="A25" s="81"/>
      <c r="B25" s="8" t="s">
        <v>22</v>
      </c>
      <c r="C25" s="81"/>
      <c r="D25" s="25">
        <v>61.323517725649815</v>
      </c>
      <c r="E25" s="25">
        <v>67.78836394402515</v>
      </c>
      <c r="F25" s="25">
        <v>69.924315933267835</v>
      </c>
      <c r="G25" s="25">
        <v>69.441767577607934</v>
      </c>
      <c r="H25" s="25">
        <v>66.748279002196753</v>
      </c>
      <c r="I25" s="25">
        <v>64.171332200831387</v>
      </c>
      <c r="J25" s="25">
        <v>61.885689937177283</v>
      </c>
      <c r="K25" s="25">
        <v>59.809982781579563</v>
      </c>
      <c r="L25" s="25">
        <v>58.124402500579244</v>
      </c>
      <c r="M25" s="25">
        <v>56.5363363965266</v>
      </c>
      <c r="N25" s="25">
        <v>55.033814781544052</v>
      </c>
      <c r="O25" s="25">
        <v>53.838163801922768</v>
      </c>
    </row>
    <row r="26" spans="1:15" ht="8.1" customHeight="1" x14ac:dyDescent="0.2">
      <c r="A26" s="81"/>
      <c r="C26" s="81"/>
      <c r="D26" s="25"/>
      <c r="E26" s="25"/>
      <c r="F26" s="25"/>
      <c r="G26" s="25"/>
      <c r="H26" s="25"/>
      <c r="I26" s="25"/>
      <c r="J26" s="25"/>
      <c r="K26" s="25"/>
      <c r="L26" s="25"/>
      <c r="M26" s="25"/>
      <c r="N26" s="25"/>
      <c r="O26" s="25"/>
    </row>
    <row r="27" spans="1:15" ht="15" customHeight="1" x14ac:dyDescent="0.2">
      <c r="A27" s="81" t="s">
        <v>112</v>
      </c>
      <c r="C27" s="81"/>
      <c r="D27" s="21">
        <v>14764.222</v>
      </c>
      <c r="E27" s="21">
        <v>16081.539024970647</v>
      </c>
      <c r="F27" s="21">
        <v>16898.667050248405</v>
      </c>
      <c r="G27" s="21">
        <v>17485.238474034035</v>
      </c>
      <c r="H27" s="21">
        <v>17946.583851258281</v>
      </c>
      <c r="I27" s="21">
        <v>18440.282414952009</v>
      </c>
      <c r="J27" s="21">
        <v>18923.816263279077</v>
      </c>
      <c r="K27" s="21">
        <v>19393.133990993116</v>
      </c>
      <c r="L27" s="21">
        <v>19896.653607664754</v>
      </c>
      <c r="M27" s="21">
        <v>20395.475021947081</v>
      </c>
      <c r="N27" s="21">
        <v>20880.540456134924</v>
      </c>
      <c r="O27" s="21">
        <v>21401.955330081935</v>
      </c>
    </row>
    <row r="28" spans="1:15" ht="8.1" customHeight="1" x14ac:dyDescent="0.2">
      <c r="A28" s="81"/>
      <c r="C28" s="81"/>
      <c r="D28" s="21"/>
      <c r="E28" s="21"/>
      <c r="F28" s="21"/>
      <c r="G28" s="21"/>
      <c r="H28" s="21"/>
      <c r="I28" s="21"/>
      <c r="J28" s="21"/>
      <c r="K28" s="21"/>
      <c r="L28" s="21"/>
      <c r="M28" s="21"/>
      <c r="N28" s="21"/>
      <c r="O28" s="21"/>
    </row>
    <row r="29" spans="1:15" ht="15" customHeight="1" x14ac:dyDescent="0.2">
      <c r="A29" s="81" t="s">
        <v>113</v>
      </c>
      <c r="C29" s="81"/>
      <c r="D29" s="21">
        <v>14746.553</v>
      </c>
      <c r="E29" s="21">
        <v>16063.070024970646</v>
      </c>
      <c r="F29" s="21">
        <v>16879.398050248401</v>
      </c>
      <c r="G29" s="21">
        <v>17465.269474034034</v>
      </c>
      <c r="H29" s="21">
        <v>17926.014851258278</v>
      </c>
      <c r="I29" s="21">
        <v>18419.113414952004</v>
      </c>
      <c r="J29" s="21">
        <v>18902.147263279076</v>
      </c>
      <c r="K29" s="21">
        <v>19370.964990993114</v>
      </c>
      <c r="L29" s="21">
        <v>19874.08460766475</v>
      </c>
      <c r="M29" s="21">
        <v>20372.50602194708</v>
      </c>
      <c r="N29" s="21">
        <v>20857.27145613492</v>
      </c>
      <c r="O29" s="21">
        <v>21378.386330081936</v>
      </c>
    </row>
    <row r="30" spans="1:15" ht="15" customHeight="1" x14ac:dyDescent="0.2">
      <c r="A30" s="149"/>
      <c r="B30" s="149"/>
      <c r="C30" s="149"/>
      <c r="D30" s="150"/>
      <c r="E30" s="150"/>
      <c r="F30" s="150"/>
      <c r="G30" s="150"/>
      <c r="H30" s="150"/>
      <c r="I30" s="150"/>
      <c r="J30" s="150"/>
      <c r="K30" s="150"/>
      <c r="L30" s="150"/>
      <c r="M30" s="150"/>
      <c r="N30" s="150"/>
      <c r="O30" s="150"/>
    </row>
    <row r="31" spans="1:15" ht="15" customHeight="1" x14ac:dyDescent="0.2">
      <c r="A31" s="24" t="s">
        <v>23</v>
      </c>
      <c r="B31" s="24"/>
      <c r="C31" s="24"/>
      <c r="E31" s="151"/>
      <c r="F31" s="151"/>
      <c r="G31" s="151"/>
      <c r="H31" s="151"/>
      <c r="I31" s="151"/>
      <c r="J31" s="151"/>
      <c r="K31" s="151"/>
      <c r="L31" s="151"/>
      <c r="M31" s="151"/>
      <c r="N31" s="151"/>
      <c r="O31" s="151"/>
    </row>
    <row r="32" spans="1:15" ht="8.1" customHeight="1" x14ac:dyDescent="0.2">
      <c r="A32" s="152"/>
      <c r="B32" s="152"/>
      <c r="C32" s="152"/>
      <c r="D32" s="152"/>
      <c r="E32" s="152"/>
      <c r="F32" s="152"/>
      <c r="G32" s="152"/>
      <c r="H32" s="152"/>
      <c r="I32" s="152"/>
      <c r="J32" s="152"/>
      <c r="K32" s="152"/>
      <c r="L32" s="152"/>
      <c r="M32" s="152"/>
      <c r="N32" s="152"/>
      <c r="O32" s="152"/>
    </row>
    <row r="33" spans="1:15" ht="15" customHeight="1" x14ac:dyDescent="0.2">
      <c r="A33" s="202" t="s">
        <v>24</v>
      </c>
      <c r="B33" s="202"/>
      <c r="C33" s="202"/>
      <c r="D33" s="202"/>
      <c r="E33" s="202"/>
      <c r="F33" s="202"/>
      <c r="G33" s="202"/>
      <c r="H33" s="202"/>
      <c r="I33" s="202"/>
      <c r="J33" s="202"/>
      <c r="K33" s="202"/>
      <c r="L33" s="202"/>
      <c r="M33" s="202"/>
      <c r="N33" s="202"/>
      <c r="O33" s="152"/>
    </row>
    <row r="34" spans="1:15" ht="8.1" customHeight="1" x14ac:dyDescent="0.2">
      <c r="A34" s="153"/>
      <c r="B34" s="153"/>
      <c r="C34" s="153"/>
      <c r="D34" s="153"/>
      <c r="E34" s="153"/>
      <c r="F34" s="153"/>
      <c r="G34" s="153"/>
      <c r="H34" s="153"/>
      <c r="I34" s="153"/>
      <c r="J34" s="153"/>
      <c r="K34" s="153"/>
      <c r="L34" s="153"/>
      <c r="M34" s="153"/>
      <c r="N34" s="153"/>
      <c r="O34" s="152"/>
    </row>
    <row r="35" spans="1:15" ht="15" customHeight="1" x14ac:dyDescent="0.2">
      <c r="A35" s="203" t="s">
        <v>25</v>
      </c>
      <c r="B35" s="203"/>
      <c r="C35" s="203"/>
      <c r="D35" s="203"/>
      <c r="E35" s="203"/>
      <c r="F35" s="203"/>
      <c r="G35" s="203"/>
      <c r="H35" s="203"/>
      <c r="I35" s="203"/>
      <c r="J35" s="203"/>
      <c r="K35" s="203"/>
      <c r="L35" s="203"/>
      <c r="M35" s="203"/>
      <c r="N35" s="203"/>
      <c r="O35" s="203"/>
    </row>
    <row r="36" spans="1:15" ht="15" customHeight="1" x14ac:dyDescent="0.2">
      <c r="A36" s="203"/>
      <c r="B36" s="203"/>
      <c r="C36" s="203"/>
      <c r="D36" s="203"/>
      <c r="E36" s="203"/>
      <c r="F36" s="203"/>
      <c r="G36" s="203"/>
      <c r="H36" s="203"/>
      <c r="I36" s="203"/>
      <c r="J36" s="203"/>
      <c r="K36" s="203"/>
      <c r="L36" s="203"/>
      <c r="M36" s="203"/>
      <c r="N36" s="203"/>
      <c r="O36" s="203"/>
    </row>
    <row r="37" spans="1:15" ht="8.1" customHeight="1" x14ac:dyDescent="0.2"/>
    <row r="38" spans="1:15" ht="15" customHeight="1" x14ac:dyDescent="0.2">
      <c r="A38" s="200" t="s">
        <v>111</v>
      </c>
      <c r="B38" s="177"/>
      <c r="C38" s="177"/>
      <c r="D38" s="177"/>
      <c r="E38" s="177"/>
      <c r="F38" s="177"/>
      <c r="G38" s="177"/>
      <c r="H38" s="177"/>
      <c r="I38" s="177"/>
      <c r="J38" s="177"/>
      <c r="K38" s="177"/>
      <c r="L38" s="177"/>
      <c r="M38" s="177"/>
      <c r="N38" s="177"/>
      <c r="O38" s="177"/>
    </row>
    <row r="39" spans="1:15" ht="8.1" customHeight="1" x14ac:dyDescent="0.2">
      <c r="A39" s="5"/>
      <c r="B39" s="5"/>
      <c r="C39" s="5"/>
      <c r="D39" s="5"/>
      <c r="E39" s="5"/>
      <c r="F39" s="5"/>
      <c r="G39" s="5"/>
      <c r="H39" s="5"/>
      <c r="I39" s="5"/>
      <c r="J39" s="5"/>
      <c r="K39" s="5"/>
      <c r="L39" s="5"/>
      <c r="M39" s="5"/>
      <c r="N39" s="5"/>
      <c r="O39" s="5"/>
    </row>
    <row r="40" spans="1:15" ht="15" customHeight="1" x14ac:dyDescent="0.2">
      <c r="A40" s="200" t="s">
        <v>75</v>
      </c>
      <c r="B40" s="177"/>
      <c r="C40" s="177"/>
      <c r="D40" s="177"/>
      <c r="E40" s="177"/>
      <c r="F40" s="177"/>
      <c r="G40" s="177"/>
      <c r="H40" s="177"/>
      <c r="I40" s="177"/>
      <c r="J40" s="177"/>
      <c r="K40" s="177"/>
      <c r="L40" s="177"/>
      <c r="M40" s="177"/>
      <c r="N40" s="177"/>
      <c r="O40" s="177"/>
    </row>
    <row r="41" spans="1:15" ht="15" customHeight="1" x14ac:dyDescent="0.2">
      <c r="A41" s="177"/>
      <c r="B41" s="177"/>
      <c r="C41" s="177"/>
      <c r="D41" s="177"/>
      <c r="E41" s="177"/>
      <c r="F41" s="177"/>
      <c r="G41" s="177"/>
      <c r="H41" s="177"/>
      <c r="I41" s="177"/>
      <c r="J41" s="177"/>
      <c r="K41" s="177"/>
      <c r="L41" s="177"/>
      <c r="M41" s="177"/>
      <c r="N41" s="177"/>
      <c r="O41" s="177"/>
    </row>
    <row r="42" spans="1:15" ht="15" customHeight="1" x14ac:dyDescent="0.2">
      <c r="A42" s="26"/>
      <c r="B42" s="26"/>
      <c r="C42" s="26"/>
      <c r="D42" s="26"/>
      <c r="E42" s="26"/>
      <c r="F42" s="26"/>
      <c r="G42" s="26"/>
      <c r="H42" s="26"/>
      <c r="I42" s="26"/>
      <c r="J42" s="26"/>
      <c r="K42" s="26"/>
      <c r="L42" s="26"/>
      <c r="M42" s="26"/>
      <c r="N42" s="26"/>
      <c r="O42" s="26"/>
    </row>
  </sheetData>
  <mergeCells count="10">
    <mergeCell ref="A1:M1"/>
    <mergeCell ref="A2:C2"/>
    <mergeCell ref="A3:D3"/>
    <mergeCell ref="A4:C4"/>
    <mergeCell ref="A40:O41"/>
    <mergeCell ref="A9:C9"/>
    <mergeCell ref="A17:C17"/>
    <mergeCell ref="A33:N33"/>
    <mergeCell ref="A38:O38"/>
    <mergeCell ref="A35:O36"/>
  </mergeCells>
  <hyperlinks>
    <hyperlink ref="A1:J1" r:id="rId1" display="These tables supplement information in Updated Budget Projections: Fiscal Years 2012 to 2022 (March 2012)"/>
  </hyperlinks>
  <pageMargins left="0.5" right="0.5" top="0.5" bottom="0.5" header="0" footer="0"/>
  <pageSetup scale="99" orientation="landscape"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4"/>
  <sheetViews>
    <sheetView showGridLines="0" topLeftCell="A31" workbookViewId="0">
      <selection activeCell="G49" sqref="G49"/>
    </sheetView>
  </sheetViews>
  <sheetFormatPr defaultRowHeight="14.25" x14ac:dyDescent="0.2"/>
  <cols>
    <col min="1" max="2" width="1.77734375" style="45" customWidth="1"/>
    <col min="3" max="3" width="30.77734375" style="45" customWidth="1"/>
    <col min="4" max="16" width="6.44140625" style="45" customWidth="1"/>
    <col min="17" max="16384" width="8.88671875" style="45"/>
  </cols>
  <sheetData>
    <row r="1" spans="1:16" ht="15" customHeight="1" x14ac:dyDescent="0.2">
      <c r="A1" s="176" t="s">
        <v>156</v>
      </c>
      <c r="B1" s="176"/>
      <c r="C1" s="176"/>
      <c r="D1" s="176"/>
      <c r="E1" s="176"/>
      <c r="F1" s="176"/>
      <c r="G1" s="176"/>
      <c r="H1" s="176"/>
      <c r="I1" s="176"/>
      <c r="J1" s="176"/>
      <c r="K1" s="176"/>
      <c r="L1" s="176"/>
      <c r="M1" s="176"/>
    </row>
    <row r="2" spans="1:16" ht="15" customHeight="1" x14ac:dyDescent="0.2"/>
    <row r="3" spans="1:16" s="47" customFormat="1" ht="15" customHeight="1" x14ac:dyDescent="0.25">
      <c r="A3" s="47" t="s">
        <v>117</v>
      </c>
    </row>
    <row r="4" spans="1:16" ht="15" customHeight="1" x14ac:dyDescent="0.2"/>
    <row r="5" spans="1:16" ht="15" customHeight="1" x14ac:dyDescent="0.2">
      <c r="A5" s="163"/>
      <c r="B5" s="163"/>
      <c r="C5" s="163"/>
      <c r="D5" s="163"/>
      <c r="E5" s="163"/>
      <c r="F5" s="163"/>
      <c r="G5" s="163"/>
      <c r="H5" s="163"/>
      <c r="I5" s="163"/>
      <c r="J5" s="163"/>
      <c r="K5" s="163"/>
      <c r="L5" s="163"/>
      <c r="M5" s="163"/>
      <c r="N5" s="163"/>
      <c r="O5" s="206" t="s">
        <v>1</v>
      </c>
      <c r="P5" s="206"/>
    </row>
    <row r="6" spans="1:16" ht="15" customHeight="1" x14ac:dyDescent="0.2">
      <c r="D6" s="69"/>
      <c r="E6" s="69"/>
      <c r="F6" s="69"/>
      <c r="G6" s="69"/>
      <c r="H6" s="69"/>
      <c r="I6" s="69"/>
      <c r="J6" s="69"/>
      <c r="K6" s="69"/>
      <c r="L6" s="69"/>
      <c r="M6" s="69"/>
      <c r="N6" s="69"/>
      <c r="O6" s="69" t="s">
        <v>3</v>
      </c>
      <c r="P6" s="69" t="s">
        <v>3</v>
      </c>
    </row>
    <row r="7" spans="1:16" ht="15" customHeight="1" x14ac:dyDescent="0.2">
      <c r="A7" s="159"/>
      <c r="B7" s="159"/>
      <c r="C7" s="159"/>
      <c r="D7" s="38">
        <v>2012</v>
      </c>
      <c r="E7" s="38">
        <v>2013</v>
      </c>
      <c r="F7" s="38">
        <v>2014</v>
      </c>
      <c r="G7" s="38">
        <v>2015</v>
      </c>
      <c r="H7" s="38">
        <v>2016</v>
      </c>
      <c r="I7" s="38">
        <v>2017</v>
      </c>
      <c r="J7" s="38">
        <v>2018</v>
      </c>
      <c r="K7" s="38">
        <v>2019</v>
      </c>
      <c r="L7" s="38">
        <v>2020</v>
      </c>
      <c r="M7" s="38">
        <v>2021</v>
      </c>
      <c r="N7" s="38">
        <v>2022</v>
      </c>
      <c r="O7" s="38">
        <v>2017</v>
      </c>
      <c r="P7" s="38">
        <v>2022</v>
      </c>
    </row>
    <row r="8" spans="1:16" ht="3" customHeight="1" x14ac:dyDescent="0.2"/>
    <row r="9" spans="1:16" ht="15" customHeight="1" x14ac:dyDescent="0.25">
      <c r="D9" s="197" t="s">
        <v>26</v>
      </c>
      <c r="E9" s="197"/>
      <c r="F9" s="197"/>
      <c r="G9" s="197"/>
      <c r="H9" s="197"/>
      <c r="I9" s="197"/>
      <c r="J9" s="197"/>
      <c r="K9" s="197"/>
      <c r="L9" s="197"/>
      <c r="M9" s="197"/>
      <c r="N9" s="197"/>
      <c r="O9" s="197"/>
      <c r="P9" s="197"/>
    </row>
    <row r="10" spans="1:16" ht="15" customHeight="1" x14ac:dyDescent="0.2">
      <c r="D10" s="205" t="s">
        <v>118</v>
      </c>
      <c r="E10" s="205"/>
      <c r="F10" s="205"/>
      <c r="G10" s="205"/>
      <c r="H10" s="205"/>
      <c r="I10" s="205"/>
      <c r="J10" s="205"/>
      <c r="K10" s="205"/>
      <c r="L10" s="205"/>
      <c r="M10" s="205"/>
      <c r="N10" s="205"/>
      <c r="O10" s="205"/>
      <c r="P10" s="205"/>
    </row>
    <row r="11" spans="1:16" ht="3" customHeight="1" x14ac:dyDescent="0.2"/>
    <row r="12" spans="1:16" ht="15" customHeight="1" x14ac:dyDescent="0.2">
      <c r="A12" s="45" t="s">
        <v>4</v>
      </c>
      <c r="D12" s="45">
        <v>2455.7151206148333</v>
      </c>
      <c r="E12" s="45">
        <v>2968.4585457261164</v>
      </c>
      <c r="F12" s="45">
        <v>3282.6108506831483</v>
      </c>
      <c r="G12" s="45">
        <v>3588.9240173782041</v>
      </c>
      <c r="H12" s="45">
        <v>3837.8035142119934</v>
      </c>
      <c r="I12" s="45">
        <v>4066.3527594667453</v>
      </c>
      <c r="J12" s="45">
        <v>4271.5915232434027</v>
      </c>
      <c r="K12" s="45">
        <v>4483.5802781928214</v>
      </c>
      <c r="L12" s="45">
        <v>4718.6134796579818</v>
      </c>
      <c r="M12" s="45">
        <v>4962.4985348916889</v>
      </c>
      <c r="N12" s="45">
        <v>5217.5738542719928</v>
      </c>
      <c r="O12" s="45">
        <v>17744.149687466208</v>
      </c>
      <c r="P12" s="45">
        <v>41398.007357724098</v>
      </c>
    </row>
    <row r="13" spans="1:16" ht="15" customHeight="1" x14ac:dyDescent="0.2">
      <c r="A13" s="45" t="s">
        <v>5</v>
      </c>
      <c r="D13" s="45">
        <v>3627.0630000000001</v>
      </c>
      <c r="E13" s="45">
        <v>3580.2760000000003</v>
      </c>
      <c r="F13" s="45">
        <v>3667.7530000000002</v>
      </c>
      <c r="G13" s="45">
        <v>3845.6460000000002</v>
      </c>
      <c r="H13" s="45">
        <v>4096.5</v>
      </c>
      <c r="I13" s="45">
        <v>4267.3040000000001</v>
      </c>
      <c r="J13" s="45">
        <v>4446.71</v>
      </c>
      <c r="K13" s="45">
        <v>4707.9450000000006</v>
      </c>
      <c r="L13" s="45">
        <v>4952.518</v>
      </c>
      <c r="M13" s="45">
        <v>5199.780999999999</v>
      </c>
      <c r="N13" s="45">
        <v>5520.1529999999993</v>
      </c>
      <c r="O13" s="45">
        <v>19457.478999999999</v>
      </c>
      <c r="P13" s="45">
        <v>44284.586000000003</v>
      </c>
    </row>
    <row r="14" spans="1:16" s="21" customFormat="1" ht="3" customHeight="1" x14ac:dyDescent="0.2">
      <c r="D14" s="21" t="s">
        <v>6</v>
      </c>
      <c r="E14" s="21" t="s">
        <v>6</v>
      </c>
      <c r="F14" s="21" t="s">
        <v>6</v>
      </c>
      <c r="G14" s="21" t="s">
        <v>6</v>
      </c>
      <c r="H14" s="21" t="s">
        <v>6</v>
      </c>
      <c r="I14" s="21" t="s">
        <v>6</v>
      </c>
      <c r="J14" s="21" t="s">
        <v>6</v>
      </c>
      <c r="K14" s="21" t="s">
        <v>6</v>
      </c>
      <c r="L14" s="21" t="s">
        <v>6</v>
      </c>
      <c r="M14" s="21" t="s">
        <v>6</v>
      </c>
      <c r="N14" s="21" t="s">
        <v>6</v>
      </c>
      <c r="O14" s="21" t="s">
        <v>31</v>
      </c>
      <c r="P14" s="21" t="s">
        <v>31</v>
      </c>
    </row>
    <row r="15" spans="1:16" ht="15" customHeight="1" x14ac:dyDescent="0.2">
      <c r="C15" s="45" t="s">
        <v>18</v>
      </c>
      <c r="D15" s="21">
        <v>-1171.3478793851668</v>
      </c>
      <c r="E15" s="21">
        <v>-611.81745427388387</v>
      </c>
      <c r="F15" s="21">
        <v>-385.14214931685183</v>
      </c>
      <c r="G15" s="21">
        <v>-256.72198262179609</v>
      </c>
      <c r="H15" s="21">
        <v>-258.69648578800661</v>
      </c>
      <c r="I15" s="21">
        <v>-200.9512405332548</v>
      </c>
      <c r="J15" s="21">
        <v>-175.11847675659737</v>
      </c>
      <c r="K15" s="21">
        <v>-224.36472180717919</v>
      </c>
      <c r="L15" s="21">
        <v>-233.90452034201826</v>
      </c>
      <c r="M15" s="21">
        <v>-237.28246510831013</v>
      </c>
      <c r="N15" s="21">
        <v>-302.57914572800655</v>
      </c>
      <c r="O15" s="21">
        <v>-1713.3293125337914</v>
      </c>
      <c r="P15" s="21">
        <v>-2886.5786422759047</v>
      </c>
    </row>
    <row r="16" spans="1:16" ht="8.1" customHeight="1" x14ac:dyDescent="0.2"/>
    <row r="17" spans="1:16" ht="15" customHeight="1" x14ac:dyDescent="0.2">
      <c r="A17" s="45" t="s">
        <v>81</v>
      </c>
      <c r="D17" s="21">
        <v>11346.675879385168</v>
      </c>
      <c r="E17" s="21">
        <v>12067.925237659052</v>
      </c>
      <c r="F17" s="21">
        <v>12556.212681711904</v>
      </c>
      <c r="G17" s="21">
        <v>12909.096819090724</v>
      </c>
      <c r="H17" s="21">
        <v>13263.389770897495</v>
      </c>
      <c r="I17" s="21">
        <v>13559.689221294149</v>
      </c>
      <c r="J17" s="21">
        <v>13819.935065049503</v>
      </c>
      <c r="K17" s="21">
        <v>14122.923704333396</v>
      </c>
      <c r="L17" s="21">
        <v>14432.203065346337</v>
      </c>
      <c r="M17" s="21">
        <v>14740.74264570838</v>
      </c>
      <c r="N17" s="21">
        <v>15114.600154689033</v>
      </c>
      <c r="O17" s="21" t="s">
        <v>12</v>
      </c>
      <c r="P17" s="21" t="s">
        <v>12</v>
      </c>
    </row>
    <row r="18" spans="1:16" ht="8.1" customHeight="1" x14ac:dyDescent="0.2"/>
    <row r="19" spans="1:16" ht="15" customHeight="1" x14ac:dyDescent="0.2">
      <c r="D19" s="205" t="s">
        <v>119</v>
      </c>
      <c r="E19" s="205"/>
      <c r="F19" s="205"/>
      <c r="G19" s="205"/>
      <c r="H19" s="205"/>
      <c r="I19" s="205"/>
      <c r="J19" s="205"/>
      <c r="K19" s="205"/>
      <c r="L19" s="205"/>
      <c r="M19" s="205"/>
      <c r="N19" s="205"/>
      <c r="O19" s="205"/>
      <c r="P19" s="205"/>
    </row>
    <row r="20" spans="1:16" ht="3" customHeight="1" x14ac:dyDescent="0.2"/>
    <row r="21" spans="1:16" ht="15" customHeight="1" x14ac:dyDescent="0.2">
      <c r="A21" s="45" t="s">
        <v>4</v>
      </c>
      <c r="D21" s="45">
        <v>2432.406691185759</v>
      </c>
      <c r="E21" s="45">
        <v>2659.9290785306821</v>
      </c>
      <c r="F21" s="45">
        <v>2872.9919980761151</v>
      </c>
      <c r="G21" s="45">
        <v>3146.9445719475675</v>
      </c>
      <c r="H21" s="45">
        <v>3377.6324014627571</v>
      </c>
      <c r="I21" s="45">
        <v>3583.1136393169272</v>
      </c>
      <c r="J21" s="45">
        <v>3760.3043238116434</v>
      </c>
      <c r="K21" s="45">
        <v>3942.528483938619</v>
      </c>
      <c r="L21" s="45">
        <v>4139.2310200149659</v>
      </c>
      <c r="M21" s="45">
        <v>4341.0913197732025</v>
      </c>
      <c r="N21" s="45">
        <v>4549.7637350235136</v>
      </c>
      <c r="O21" s="45">
        <v>15640.61168933405</v>
      </c>
      <c r="P21" s="45">
        <v>36373.530571895993</v>
      </c>
    </row>
    <row r="22" spans="1:16" ht="15" customHeight="1" x14ac:dyDescent="0.2">
      <c r="A22" s="45" t="s">
        <v>5</v>
      </c>
      <c r="D22" s="45">
        <v>3627.1469103459449</v>
      </c>
      <c r="E22" s="45">
        <v>3659.8007411703097</v>
      </c>
      <c r="F22" s="45">
        <v>3826.0756885717569</v>
      </c>
      <c r="G22" s="45">
        <v>4030.2561437439995</v>
      </c>
      <c r="H22" s="45">
        <v>4311.8759677175703</v>
      </c>
      <c r="I22" s="45">
        <v>4519.5823311068734</v>
      </c>
      <c r="J22" s="45">
        <v>4739.3673802398371</v>
      </c>
      <c r="K22" s="45">
        <v>5046.3415743425812</v>
      </c>
      <c r="L22" s="45">
        <v>5338.0327760449645</v>
      </c>
      <c r="M22" s="45">
        <v>5634.6854138722529</v>
      </c>
      <c r="N22" s="45">
        <v>5998.9272339688623</v>
      </c>
      <c r="O22" s="45">
        <v>20347.590872310509</v>
      </c>
      <c r="P22" s="45">
        <v>47104.945250779012</v>
      </c>
    </row>
    <row r="23" spans="1:16" s="21" customFormat="1" ht="3" customHeight="1" x14ac:dyDescent="0.2">
      <c r="D23" s="21" t="s">
        <v>31</v>
      </c>
      <c r="E23" s="21" t="s">
        <v>31</v>
      </c>
      <c r="F23" s="21" t="s">
        <v>6</v>
      </c>
      <c r="G23" s="21" t="s">
        <v>6</v>
      </c>
      <c r="H23" s="21" t="s">
        <v>6</v>
      </c>
      <c r="I23" s="21" t="s">
        <v>6</v>
      </c>
      <c r="J23" s="21" t="s">
        <v>6</v>
      </c>
      <c r="K23" s="21" t="s">
        <v>31</v>
      </c>
      <c r="L23" s="21" t="s">
        <v>31</v>
      </c>
      <c r="M23" s="21" t="s">
        <v>31</v>
      </c>
      <c r="N23" s="21" t="s">
        <v>31</v>
      </c>
      <c r="O23" s="21" t="s">
        <v>31</v>
      </c>
      <c r="P23" s="21" t="s">
        <v>31</v>
      </c>
    </row>
    <row r="24" spans="1:16" ht="15" customHeight="1" x14ac:dyDescent="0.2">
      <c r="C24" s="45" t="s">
        <v>18</v>
      </c>
      <c r="D24" s="21">
        <v>-1194.7402191601859</v>
      </c>
      <c r="E24" s="21">
        <v>-999.87166263962763</v>
      </c>
      <c r="F24" s="21">
        <v>-953.0836904956418</v>
      </c>
      <c r="G24" s="21">
        <v>-883.31157179643196</v>
      </c>
      <c r="H24" s="21">
        <v>-934.24356625481323</v>
      </c>
      <c r="I24" s="21">
        <v>-936.46869178994621</v>
      </c>
      <c r="J24" s="21">
        <v>-979.0630564281937</v>
      </c>
      <c r="K24" s="21">
        <v>-1103.8130904039622</v>
      </c>
      <c r="L24" s="21">
        <v>-1198.8017560299986</v>
      </c>
      <c r="M24" s="21">
        <v>-1293.5940940990504</v>
      </c>
      <c r="N24" s="21">
        <v>-1449.1634989453487</v>
      </c>
      <c r="O24" s="21">
        <v>-4706.9791829764599</v>
      </c>
      <c r="P24" s="21">
        <v>-10731.414678883018</v>
      </c>
    </row>
    <row r="25" spans="1:16" ht="8.1" customHeight="1" x14ac:dyDescent="0.2"/>
    <row r="26" spans="1:16" ht="15" customHeight="1" x14ac:dyDescent="0.2">
      <c r="A26" s="45" t="s">
        <v>81</v>
      </c>
      <c r="D26" s="21">
        <v>11370.068219160186</v>
      </c>
      <c r="E26" s="21">
        <v>12479.371785799814</v>
      </c>
      <c r="F26" s="21">
        <v>13535.600771031457</v>
      </c>
      <c r="G26" s="21">
        <v>14515.074497584912</v>
      </c>
      <c r="H26" s="21">
        <v>15544.91452985849</v>
      </c>
      <c r="I26" s="21">
        <v>16576.731431511838</v>
      </c>
      <c r="J26" s="21">
        <v>17640.921854938792</v>
      </c>
      <c r="K26" s="21">
        <v>18823.358862819467</v>
      </c>
      <c r="L26" s="21">
        <v>20097.535459520386</v>
      </c>
      <c r="M26" s="21">
        <v>21462.386668873172</v>
      </c>
      <c r="N26" s="21">
        <v>22982.828531071165</v>
      </c>
      <c r="O26" s="21" t="s">
        <v>12</v>
      </c>
      <c r="P26" s="21" t="s">
        <v>12</v>
      </c>
    </row>
    <row r="27" spans="1:16" ht="8.1" customHeight="1" x14ac:dyDescent="0.2"/>
    <row r="28" spans="1:16" ht="15" customHeight="1" x14ac:dyDescent="0.25">
      <c r="D28" s="197" t="s">
        <v>39</v>
      </c>
      <c r="E28" s="197"/>
      <c r="F28" s="197"/>
      <c r="G28" s="197"/>
      <c r="H28" s="197"/>
      <c r="I28" s="197"/>
      <c r="J28" s="197"/>
      <c r="K28" s="197"/>
      <c r="L28" s="197"/>
      <c r="M28" s="197"/>
      <c r="N28" s="197"/>
      <c r="O28" s="197"/>
      <c r="P28" s="197"/>
    </row>
    <row r="29" spans="1:16" ht="15" customHeight="1" x14ac:dyDescent="0.2">
      <c r="D29" s="205" t="s">
        <v>118</v>
      </c>
      <c r="E29" s="205"/>
      <c r="F29" s="205"/>
      <c r="G29" s="205"/>
      <c r="H29" s="205"/>
      <c r="I29" s="205"/>
      <c r="J29" s="205"/>
      <c r="K29" s="205"/>
      <c r="L29" s="205"/>
      <c r="M29" s="205"/>
      <c r="N29" s="205"/>
      <c r="O29" s="205"/>
      <c r="P29" s="205"/>
    </row>
    <row r="30" spans="1:16" ht="3" customHeight="1" x14ac:dyDescent="0.2"/>
    <row r="31" spans="1:16" ht="15" customHeight="1" x14ac:dyDescent="0.2">
      <c r="A31" s="45" t="s">
        <v>4</v>
      </c>
      <c r="D31" s="59">
        <v>15.835053374478511</v>
      </c>
      <c r="E31" s="59">
        <v>18.653668587051222</v>
      </c>
      <c r="F31" s="59">
        <v>19.804473854124531</v>
      </c>
      <c r="G31" s="59">
        <v>20.370745295462683</v>
      </c>
      <c r="H31" s="59">
        <v>20.519011140538197</v>
      </c>
      <c r="I31" s="59">
        <v>20.632592149014393</v>
      </c>
      <c r="J31" s="59">
        <v>20.674935285394888</v>
      </c>
      <c r="K31" s="59">
        <v>20.742021262760165</v>
      </c>
      <c r="L31" s="59">
        <v>20.87636819505488</v>
      </c>
      <c r="M31" s="59">
        <v>21.015403331304231</v>
      </c>
      <c r="N31" s="59">
        <v>21.162584570136875</v>
      </c>
      <c r="O31" s="59">
        <v>20.045649319344395</v>
      </c>
      <c r="P31" s="59">
        <v>20.527969766757867</v>
      </c>
    </row>
    <row r="32" spans="1:16" ht="15" customHeight="1" x14ac:dyDescent="0.2">
      <c r="A32" s="45" t="s">
        <v>5</v>
      </c>
      <c r="D32" s="59">
        <v>23.388191779841431</v>
      </c>
      <c r="E32" s="59">
        <v>22.49830372410911</v>
      </c>
      <c r="F32" s="59">
        <v>22.128093062499332</v>
      </c>
      <c r="G32" s="59">
        <v>21.827900168179987</v>
      </c>
      <c r="H32" s="59">
        <v>21.902145022782321</v>
      </c>
      <c r="I32" s="59">
        <v>21.652214703429681</v>
      </c>
      <c r="J32" s="59">
        <v>21.522526436027778</v>
      </c>
      <c r="K32" s="59">
        <v>21.779981451177616</v>
      </c>
      <c r="L32" s="59">
        <v>21.911222376309333</v>
      </c>
      <c r="M32" s="59">
        <v>22.020257372597385</v>
      </c>
      <c r="N32" s="59">
        <v>22.389851675399953</v>
      </c>
      <c r="O32" s="59">
        <v>21.981205498284076</v>
      </c>
      <c r="P32" s="59">
        <v>21.959333324572995</v>
      </c>
    </row>
    <row r="33" spans="1:256" s="21" customFormat="1" ht="3" customHeight="1" x14ac:dyDescent="0.2">
      <c r="D33" s="59" t="s">
        <v>59</v>
      </c>
      <c r="E33" s="59" t="s">
        <v>59</v>
      </c>
      <c r="F33" s="59" t="s">
        <v>59</v>
      </c>
      <c r="G33" s="59" t="s">
        <v>59</v>
      </c>
      <c r="H33" s="59" t="s">
        <v>59</v>
      </c>
      <c r="I33" s="59" t="s">
        <v>59</v>
      </c>
      <c r="J33" s="59" t="s">
        <v>59</v>
      </c>
      <c r="K33" s="59" t="s">
        <v>59</v>
      </c>
      <c r="L33" s="59" t="s">
        <v>59</v>
      </c>
      <c r="M33" s="59" t="s">
        <v>59</v>
      </c>
      <c r="N33" s="59" t="s">
        <v>59</v>
      </c>
      <c r="O33" s="59" t="s">
        <v>59</v>
      </c>
      <c r="P33" s="59" t="s">
        <v>59</v>
      </c>
      <c r="IV33" s="21" t="s">
        <v>47</v>
      </c>
    </row>
    <row r="34" spans="1:256" ht="15" customHeight="1" x14ac:dyDescent="0.2">
      <c r="C34" s="45" t="s">
        <v>18</v>
      </c>
      <c r="D34" s="59">
        <v>-7.5531384053629207</v>
      </c>
      <c r="E34" s="59">
        <v>-3.8446351370578911</v>
      </c>
      <c r="F34" s="59">
        <v>-2.3236192083748035</v>
      </c>
      <c r="G34" s="59">
        <v>-1.4571548727173023</v>
      </c>
      <c r="H34" s="59">
        <v>-1.3831338822441273</v>
      </c>
      <c r="I34" s="59">
        <v>-1.0196225544152875</v>
      </c>
      <c r="J34" s="59">
        <v>-0.84759115063289103</v>
      </c>
      <c r="K34" s="59">
        <v>-1.0379601884174492</v>
      </c>
      <c r="L34" s="59">
        <v>-1.0348541812544512</v>
      </c>
      <c r="M34" s="59">
        <v>-1.0048540412931521</v>
      </c>
      <c r="N34" s="59">
        <v>-1.2272671052630777</v>
      </c>
      <c r="O34" s="59">
        <v>-1.9355561789396791</v>
      </c>
      <c r="P34" s="59">
        <v>-1.4313635578151263</v>
      </c>
    </row>
    <row r="35" spans="1:256" ht="8.1" customHeight="1" x14ac:dyDescent="0.2">
      <c r="D35" s="140"/>
      <c r="E35" s="140"/>
      <c r="F35" s="140"/>
      <c r="G35" s="140"/>
      <c r="H35" s="140"/>
      <c r="I35" s="140"/>
      <c r="J35" s="140"/>
      <c r="K35" s="140"/>
      <c r="L35" s="140"/>
      <c r="M35" s="140"/>
      <c r="N35" s="140"/>
      <c r="O35" s="140"/>
      <c r="P35" s="140"/>
    </row>
    <row r="36" spans="1:256" ht="15" customHeight="1" x14ac:dyDescent="0.2">
      <c r="A36" s="45" t="s">
        <v>81</v>
      </c>
      <c r="D36" s="59">
        <v>73.166148900849322</v>
      </c>
      <c r="E36" s="59">
        <v>75.834334368829388</v>
      </c>
      <c r="F36" s="59">
        <v>75.753477056239973</v>
      </c>
      <c r="G36" s="59">
        <v>73.272078768685972</v>
      </c>
      <c r="H36" s="59">
        <v>70.913386123736004</v>
      </c>
      <c r="I36" s="59">
        <v>68.801590496304485</v>
      </c>
      <c r="J36" s="59">
        <v>66.889884382322037</v>
      </c>
      <c r="K36" s="59">
        <v>65.335728500816799</v>
      </c>
      <c r="L36" s="59">
        <v>63.851804424508259</v>
      </c>
      <c r="M36" s="59">
        <v>62.424734218945119</v>
      </c>
      <c r="N36" s="59">
        <v>61.305122447958361</v>
      </c>
      <c r="O36" s="59" t="s">
        <v>12</v>
      </c>
      <c r="P36" s="59" t="s">
        <v>12</v>
      </c>
    </row>
    <row r="37" spans="1:256" ht="8.1" customHeight="1" x14ac:dyDescent="0.2"/>
    <row r="38" spans="1:256" ht="15" customHeight="1" x14ac:dyDescent="0.2">
      <c r="D38" s="205" t="s">
        <v>119</v>
      </c>
      <c r="E38" s="205"/>
      <c r="F38" s="205"/>
      <c r="G38" s="205"/>
      <c r="H38" s="205"/>
      <c r="I38" s="205"/>
      <c r="J38" s="205"/>
      <c r="K38" s="205"/>
      <c r="L38" s="205"/>
      <c r="M38" s="205"/>
      <c r="N38" s="205"/>
      <c r="O38" s="205"/>
      <c r="P38" s="205"/>
    </row>
    <row r="39" spans="1:256" ht="3" customHeight="1" x14ac:dyDescent="0.2"/>
    <row r="40" spans="1:256" ht="15" customHeight="1" x14ac:dyDescent="0.2">
      <c r="A40" s="45" t="s">
        <v>4</v>
      </c>
      <c r="D40" s="59">
        <v>15.684754905007733</v>
      </c>
      <c r="E40" s="59">
        <v>16.714882398276824</v>
      </c>
      <c r="F40" s="59">
        <v>17.333183096365588</v>
      </c>
      <c r="G40" s="59">
        <v>17.862068414843019</v>
      </c>
      <c r="H40" s="59">
        <v>18.058682946536269</v>
      </c>
      <c r="I40" s="59">
        <v>18.180646568718188</v>
      </c>
      <c r="J40" s="59">
        <v>18.200253494548928</v>
      </c>
      <c r="K40" s="59">
        <v>18.23899753521388</v>
      </c>
      <c r="L40" s="59">
        <v>18.313030128606421</v>
      </c>
      <c r="M40" s="59">
        <v>18.38384119241837</v>
      </c>
      <c r="N40" s="59">
        <v>18.453933285053907</v>
      </c>
      <c r="O40" s="59">
        <v>17.669272553865575</v>
      </c>
      <c r="P40" s="59">
        <v>18.036489762370369</v>
      </c>
    </row>
    <row r="41" spans="1:256" ht="15" customHeight="1" x14ac:dyDescent="0.2">
      <c r="A41" s="45" t="s">
        <v>5</v>
      </c>
      <c r="D41" s="59">
        <v>23.388732854331529</v>
      </c>
      <c r="E41" s="59">
        <v>22.998033851180541</v>
      </c>
      <c r="F41" s="59">
        <v>23.08327711841066</v>
      </c>
      <c r="G41" s="59">
        <v>22.875747990802601</v>
      </c>
      <c r="H41" s="59">
        <v>23.053663557964139</v>
      </c>
      <c r="I41" s="59">
        <v>22.932269883503313</v>
      </c>
      <c r="J41" s="59">
        <v>22.939017775222492</v>
      </c>
      <c r="K41" s="59">
        <v>23.345477885890308</v>
      </c>
      <c r="L41" s="59">
        <v>23.616839597140089</v>
      </c>
      <c r="M41" s="59">
        <v>23.862009385989033</v>
      </c>
      <c r="N41" s="59">
        <v>24.331769604951194</v>
      </c>
      <c r="O41" s="59">
        <v>22.986769064957834</v>
      </c>
      <c r="P41" s="59">
        <v>23.357860768927992</v>
      </c>
    </row>
    <row r="42" spans="1:256" s="21" customFormat="1" ht="3" customHeight="1" x14ac:dyDescent="0.2">
      <c r="D42" s="59" t="s">
        <v>59</v>
      </c>
      <c r="E42" s="59" t="s">
        <v>59</v>
      </c>
      <c r="F42" s="59" t="s">
        <v>59</v>
      </c>
      <c r="G42" s="59" t="s">
        <v>59</v>
      </c>
      <c r="H42" s="59" t="s">
        <v>59</v>
      </c>
      <c r="I42" s="59" t="s">
        <v>59</v>
      </c>
      <c r="J42" s="59" t="s">
        <v>59</v>
      </c>
      <c r="K42" s="59" t="s">
        <v>59</v>
      </c>
      <c r="L42" s="59" t="s">
        <v>59</v>
      </c>
      <c r="M42" s="59" t="s">
        <v>59</v>
      </c>
      <c r="N42" s="59" t="s">
        <v>59</v>
      </c>
      <c r="O42" s="59" t="s">
        <v>59</v>
      </c>
      <c r="P42" s="59" t="s">
        <v>59</v>
      </c>
    </row>
    <row r="43" spans="1:256" ht="15" customHeight="1" x14ac:dyDescent="0.2">
      <c r="C43" s="45" t="s">
        <v>18</v>
      </c>
      <c r="D43" s="59">
        <v>-7.7039779493237956</v>
      </c>
      <c r="E43" s="59">
        <v>-6.2831514529037156</v>
      </c>
      <c r="F43" s="59">
        <v>-5.7500940220450696</v>
      </c>
      <c r="G43" s="59">
        <v>-5.013679575959582</v>
      </c>
      <c r="H43" s="59">
        <v>-4.9949806114278692</v>
      </c>
      <c r="I43" s="59">
        <v>-4.7516233147851272</v>
      </c>
      <c r="J43" s="59">
        <v>-4.7387642806735668</v>
      </c>
      <c r="K43" s="59">
        <v>-5.1064803506764278</v>
      </c>
      <c r="L43" s="59">
        <v>-5.3038094685336681</v>
      </c>
      <c r="M43" s="59">
        <v>-5.4781681935706628</v>
      </c>
      <c r="N43" s="59">
        <v>-5.8778363198972885</v>
      </c>
      <c r="O43" s="59">
        <v>-5.3174965110922567</v>
      </c>
      <c r="P43" s="59">
        <v>-5.3213710065576239</v>
      </c>
    </row>
    <row r="44" spans="1:256" ht="8.1" customHeight="1" x14ac:dyDescent="0.2"/>
    <row r="45" spans="1:256" ht="15" customHeight="1" x14ac:dyDescent="0.2">
      <c r="A45" s="45" t="s">
        <v>16</v>
      </c>
    </row>
    <row r="46" spans="1:256" ht="15" customHeight="1" x14ac:dyDescent="0.2">
      <c r="A46" s="45" t="s">
        <v>20</v>
      </c>
      <c r="D46" s="59">
        <v>73.316988444810193</v>
      </c>
      <c r="E46" s="59">
        <v>78.419847163459494</v>
      </c>
      <c r="F46" s="59">
        <v>81.662269383522229</v>
      </c>
      <c r="G46" s="59">
        <v>82.387613697927137</v>
      </c>
      <c r="H46" s="59">
        <v>83.11167396551123</v>
      </c>
      <c r="I46" s="59">
        <v>84.11000201443008</v>
      </c>
      <c r="J46" s="59">
        <v>85.383847154147759</v>
      </c>
      <c r="K46" s="59">
        <v>87.080967785534398</v>
      </c>
      <c r="L46" s="59">
        <v>88.916702305637926</v>
      </c>
      <c r="M46" s="59">
        <v>90.88984291430549</v>
      </c>
      <c r="N46" s="59">
        <v>93.218815111072757</v>
      </c>
      <c r="O46" s="59" t="s">
        <v>12</v>
      </c>
      <c r="P46" s="59" t="s">
        <v>12</v>
      </c>
    </row>
    <row r="47" spans="1:256" ht="8.1" customHeight="1" x14ac:dyDescent="0.2">
      <c r="D47" s="21"/>
      <c r="E47" s="21"/>
      <c r="F47" s="21"/>
      <c r="G47" s="21"/>
      <c r="H47" s="21"/>
      <c r="I47" s="21"/>
      <c r="J47" s="21"/>
      <c r="K47" s="21"/>
      <c r="L47" s="21"/>
      <c r="M47" s="21"/>
      <c r="N47" s="21"/>
      <c r="O47" s="21"/>
      <c r="P47" s="21"/>
    </row>
    <row r="48" spans="1:256" s="47" customFormat="1" ht="15" customHeight="1" x14ac:dyDescent="0.25">
      <c r="A48" s="47" t="s">
        <v>15</v>
      </c>
      <c r="D48" s="17"/>
      <c r="E48" s="17"/>
      <c r="F48" s="17"/>
      <c r="G48" s="17"/>
      <c r="H48" s="17"/>
      <c r="I48" s="17"/>
      <c r="J48" s="17"/>
      <c r="K48" s="17"/>
      <c r="L48" s="17"/>
      <c r="M48" s="17"/>
      <c r="N48" s="17"/>
      <c r="O48" s="17"/>
      <c r="P48" s="17"/>
    </row>
    <row r="49" spans="1:16" ht="15" customHeight="1" x14ac:dyDescent="0.2">
      <c r="A49" s="45" t="s">
        <v>125</v>
      </c>
      <c r="D49" s="21"/>
      <c r="E49" s="21"/>
      <c r="F49" s="21"/>
      <c r="G49" s="21"/>
      <c r="H49" s="21"/>
      <c r="I49" s="21"/>
      <c r="J49" s="21"/>
      <c r="K49" s="21"/>
      <c r="L49" s="21"/>
      <c r="M49" s="21"/>
      <c r="N49" s="21"/>
      <c r="O49" s="21"/>
      <c r="P49" s="21"/>
    </row>
    <row r="50" spans="1:16" ht="15" customHeight="1" x14ac:dyDescent="0.2">
      <c r="A50" s="45" t="s">
        <v>118</v>
      </c>
      <c r="D50" s="21"/>
      <c r="E50" s="21"/>
      <c r="F50" s="21"/>
      <c r="G50" s="21"/>
      <c r="H50" s="21"/>
      <c r="I50" s="21"/>
      <c r="J50" s="21"/>
      <c r="K50" s="21"/>
      <c r="L50" s="21"/>
      <c r="M50" s="21"/>
      <c r="N50" s="21"/>
      <c r="O50" s="21"/>
      <c r="P50" s="21"/>
    </row>
    <row r="51" spans="1:16" ht="15" customHeight="1" x14ac:dyDescent="0.2">
      <c r="B51" s="45" t="s">
        <v>21</v>
      </c>
      <c r="D51" s="21">
        <v>-23.392339775019082</v>
      </c>
      <c r="E51" s="21">
        <v>-388.05420836574376</v>
      </c>
      <c r="F51" s="21">
        <v>-567.94154117878998</v>
      </c>
      <c r="G51" s="21">
        <v>-626.58958917463588</v>
      </c>
      <c r="H51" s="21">
        <v>-675.54708046680662</v>
      </c>
      <c r="I51" s="21">
        <v>-735.5174512566914</v>
      </c>
      <c r="J51" s="21">
        <v>-803.94457967159633</v>
      </c>
      <c r="K51" s="21">
        <v>-879.44836859678298</v>
      </c>
      <c r="L51" s="21">
        <v>-964.89723568798036</v>
      </c>
      <c r="M51" s="21">
        <v>-1056.3116289907402</v>
      </c>
      <c r="N51" s="21">
        <v>-1146.5843532173421</v>
      </c>
      <c r="O51" s="21">
        <v>-2993.6498704426676</v>
      </c>
      <c r="P51" s="21">
        <v>-7844.8360366071092</v>
      </c>
    </row>
    <row r="52" spans="1:16" ht="15" customHeight="1" x14ac:dyDescent="0.2">
      <c r="B52" s="45" t="s">
        <v>22</v>
      </c>
      <c r="D52" s="59">
        <v>-0.15083954396087496</v>
      </c>
      <c r="E52" s="59">
        <v>-2.4385163158458245</v>
      </c>
      <c r="F52" s="59">
        <v>-3.4264748136702661</v>
      </c>
      <c r="G52" s="59">
        <v>-3.55652470324228</v>
      </c>
      <c r="H52" s="59">
        <v>-3.6118467291837417</v>
      </c>
      <c r="I52" s="59">
        <v>-3.7320007603698397</v>
      </c>
      <c r="J52" s="59">
        <v>-3.8911731300406758</v>
      </c>
      <c r="K52" s="59">
        <v>-4.0685201622589791</v>
      </c>
      <c r="L52" s="59">
        <v>-4.2689552872792174</v>
      </c>
      <c r="M52" s="59">
        <v>-4.4733141522775108</v>
      </c>
      <c r="N52" s="59">
        <v>-4.6505692146342108</v>
      </c>
      <c r="O52" s="59">
        <v>-3.3819403321525776</v>
      </c>
      <c r="P52" s="59">
        <v>-3.8900074487424976</v>
      </c>
    </row>
    <row r="53" spans="1:16" ht="8.1" customHeight="1" x14ac:dyDescent="0.2">
      <c r="D53" s="21"/>
      <c r="E53" s="21"/>
      <c r="F53" s="21"/>
      <c r="G53" s="21"/>
      <c r="H53" s="21"/>
      <c r="I53" s="21"/>
      <c r="J53" s="21"/>
      <c r="K53" s="21"/>
      <c r="L53" s="21"/>
      <c r="M53" s="21"/>
      <c r="N53" s="21"/>
      <c r="O53" s="21"/>
      <c r="P53" s="21"/>
    </row>
    <row r="54" spans="1:16" ht="15" customHeight="1" x14ac:dyDescent="0.2">
      <c r="A54" s="45" t="s">
        <v>124</v>
      </c>
      <c r="D54" s="21"/>
      <c r="E54" s="21"/>
      <c r="F54" s="21"/>
      <c r="G54" s="21"/>
      <c r="H54" s="21"/>
      <c r="I54" s="21"/>
      <c r="J54" s="21"/>
      <c r="K54" s="21"/>
      <c r="L54" s="21"/>
      <c r="M54" s="21"/>
      <c r="N54" s="21"/>
      <c r="O54" s="21"/>
      <c r="P54" s="21"/>
    </row>
    <row r="55" spans="1:16" ht="15" customHeight="1" x14ac:dyDescent="0.2">
      <c r="A55" s="45" t="s">
        <v>0</v>
      </c>
      <c r="D55" s="21"/>
      <c r="E55" s="21"/>
      <c r="F55" s="21"/>
      <c r="G55" s="21"/>
      <c r="H55" s="21"/>
      <c r="I55" s="21"/>
      <c r="J55" s="21"/>
      <c r="K55" s="21"/>
      <c r="L55" s="21"/>
      <c r="M55" s="21"/>
      <c r="N55" s="21"/>
      <c r="O55" s="21"/>
      <c r="P55" s="21"/>
    </row>
    <row r="56" spans="1:16" ht="15" customHeight="1" x14ac:dyDescent="0.2">
      <c r="B56" s="45" t="s">
        <v>120</v>
      </c>
      <c r="D56" s="21">
        <v>-23.308429429074124</v>
      </c>
      <c r="E56" s="21">
        <v>-308.52946719543439</v>
      </c>
      <c r="F56" s="21">
        <v>-409.61885260703298</v>
      </c>
      <c r="G56" s="21">
        <v>-441.97944543063659</v>
      </c>
      <c r="H56" s="21">
        <v>-460.17111274923627</v>
      </c>
      <c r="I56" s="21">
        <v>-483.23912014981823</v>
      </c>
      <c r="J56" s="21">
        <v>-511.28719943175935</v>
      </c>
      <c r="K56" s="21">
        <v>-541.05179425420238</v>
      </c>
      <c r="L56" s="21">
        <v>-579.38245964301598</v>
      </c>
      <c r="M56" s="21">
        <v>-621.40721511848596</v>
      </c>
      <c r="N56" s="21">
        <v>-667.81011924847951</v>
      </c>
      <c r="O56" s="21">
        <v>-2103.5379981321585</v>
      </c>
      <c r="P56" s="21">
        <v>-5024.4767858281011</v>
      </c>
    </row>
    <row r="57" spans="1:16" ht="15" customHeight="1" x14ac:dyDescent="0.2">
      <c r="B57" s="45" t="s">
        <v>121</v>
      </c>
      <c r="D57" s="21">
        <v>0</v>
      </c>
      <c r="E57" s="21">
        <v>0.78400000000000003</v>
      </c>
      <c r="F57" s="21">
        <v>39.004932797361363</v>
      </c>
      <c r="G57" s="21">
        <v>41.28537857398598</v>
      </c>
      <c r="H57" s="21">
        <v>42.140136745353054</v>
      </c>
      <c r="I57" s="21">
        <v>42.829950002556117</v>
      </c>
      <c r="J57" s="21">
        <v>42.796711857919313</v>
      </c>
      <c r="K57" s="21">
        <v>42.828063287289318</v>
      </c>
      <c r="L57" s="21">
        <v>42.432773120948134</v>
      </c>
      <c r="M57" s="21">
        <v>42.083533556455876</v>
      </c>
      <c r="N57" s="21">
        <v>42.222737166169331</v>
      </c>
      <c r="O57" s="21">
        <v>166.04439811925653</v>
      </c>
      <c r="P57" s="21">
        <v>378.40821710803851</v>
      </c>
    </row>
    <row r="58" spans="1:16" s="21" customFormat="1" ht="3" customHeight="1" x14ac:dyDescent="0.2">
      <c r="D58" s="21" t="s">
        <v>47</v>
      </c>
      <c r="E58" s="21" t="s">
        <v>7</v>
      </c>
      <c r="F58" s="21" t="s">
        <v>7</v>
      </c>
      <c r="G58" s="21" t="s">
        <v>7</v>
      </c>
      <c r="H58" s="21" t="s">
        <v>7</v>
      </c>
      <c r="I58" s="21" t="s">
        <v>7</v>
      </c>
      <c r="J58" s="21" t="s">
        <v>7</v>
      </c>
      <c r="K58" s="21" t="s">
        <v>7</v>
      </c>
      <c r="L58" s="21" t="s">
        <v>7</v>
      </c>
      <c r="M58" s="21" t="s">
        <v>7</v>
      </c>
      <c r="N58" s="21" t="s">
        <v>7</v>
      </c>
      <c r="O58" s="21" t="s">
        <v>6</v>
      </c>
      <c r="P58" s="21" t="s">
        <v>6</v>
      </c>
    </row>
    <row r="59" spans="1:16" ht="15" customHeight="1" x14ac:dyDescent="0.2">
      <c r="A59" s="159"/>
      <c r="B59" s="159"/>
      <c r="C59" s="159" t="s">
        <v>123</v>
      </c>
      <c r="D59" s="160">
        <v>-23.308429429074124</v>
      </c>
      <c r="E59" s="160">
        <v>-309.31346719543438</v>
      </c>
      <c r="F59" s="160">
        <v>-448.62378540439431</v>
      </c>
      <c r="G59" s="160">
        <v>-483.2648240046226</v>
      </c>
      <c r="H59" s="160">
        <v>-502.31124949458933</v>
      </c>
      <c r="I59" s="160">
        <v>-526.06907015237437</v>
      </c>
      <c r="J59" s="160">
        <v>-554.08391128967867</v>
      </c>
      <c r="K59" s="160">
        <v>-583.87985754149167</v>
      </c>
      <c r="L59" s="160">
        <v>-621.8152327639641</v>
      </c>
      <c r="M59" s="160">
        <v>-663.49074867494187</v>
      </c>
      <c r="N59" s="160">
        <v>-710.03285641464879</v>
      </c>
      <c r="O59" s="160">
        <v>-2269.582396251415</v>
      </c>
      <c r="P59" s="160">
        <v>-5402.8850029361392</v>
      </c>
    </row>
    <row r="60" spans="1:16" ht="15" customHeight="1" x14ac:dyDescent="0.2"/>
    <row r="61" spans="1:16" ht="15" customHeight="1" x14ac:dyDescent="0.2">
      <c r="A61" s="45" t="s">
        <v>69</v>
      </c>
    </row>
    <row r="62" spans="1:16" ht="8.1" customHeight="1" x14ac:dyDescent="0.2"/>
    <row r="63" spans="1:16" ht="15" customHeight="1" x14ac:dyDescent="0.2">
      <c r="A63" s="204" t="s">
        <v>126</v>
      </c>
      <c r="B63" s="204"/>
      <c r="C63" s="204"/>
      <c r="D63" s="204"/>
      <c r="E63" s="204"/>
      <c r="F63" s="204"/>
      <c r="G63" s="204"/>
      <c r="H63" s="204"/>
      <c r="I63" s="204"/>
      <c r="J63" s="204"/>
      <c r="K63" s="204"/>
      <c r="L63" s="204"/>
      <c r="M63" s="204"/>
      <c r="N63" s="204"/>
      <c r="O63" s="204"/>
      <c r="P63" s="204"/>
    </row>
    <row r="64" spans="1:16" ht="15" customHeight="1" x14ac:dyDescent="0.2">
      <c r="A64" s="204"/>
      <c r="B64" s="204"/>
      <c r="C64" s="204"/>
      <c r="D64" s="204"/>
      <c r="E64" s="204"/>
      <c r="F64" s="204"/>
      <c r="G64" s="204"/>
      <c r="H64" s="204"/>
      <c r="I64" s="204"/>
      <c r="J64" s="204"/>
      <c r="K64" s="204"/>
      <c r="L64" s="204"/>
      <c r="M64" s="204"/>
      <c r="N64" s="204"/>
      <c r="O64" s="204"/>
      <c r="P64" s="204"/>
    </row>
    <row r="65" spans="1:16" ht="15" customHeight="1" x14ac:dyDescent="0.2">
      <c r="A65" s="204"/>
      <c r="B65" s="204"/>
      <c r="C65" s="204"/>
      <c r="D65" s="204"/>
      <c r="E65" s="204"/>
      <c r="F65" s="204"/>
      <c r="G65" s="204"/>
      <c r="H65" s="204"/>
      <c r="I65" s="204"/>
      <c r="J65" s="204"/>
      <c r="K65" s="204"/>
      <c r="L65" s="204"/>
      <c r="M65" s="204"/>
      <c r="N65" s="204"/>
      <c r="O65" s="204"/>
      <c r="P65" s="204"/>
    </row>
    <row r="66" spans="1:16" ht="15" customHeight="1" x14ac:dyDescent="0.2">
      <c r="A66" s="204"/>
      <c r="B66" s="204"/>
      <c r="C66" s="204"/>
      <c r="D66" s="204"/>
      <c r="E66" s="204"/>
      <c r="F66" s="204"/>
      <c r="G66" s="204"/>
      <c r="H66" s="204"/>
      <c r="I66" s="204"/>
      <c r="J66" s="204"/>
      <c r="K66" s="204"/>
      <c r="L66" s="204"/>
      <c r="M66" s="204"/>
      <c r="N66" s="204"/>
      <c r="O66" s="204"/>
      <c r="P66" s="204"/>
    </row>
    <row r="67" spans="1:16" ht="15" customHeight="1" x14ac:dyDescent="0.2">
      <c r="A67" s="204"/>
      <c r="B67" s="204"/>
      <c r="C67" s="204"/>
      <c r="D67" s="204"/>
      <c r="E67" s="204"/>
      <c r="F67" s="204"/>
      <c r="G67" s="204"/>
      <c r="H67" s="204"/>
      <c r="I67" s="204"/>
      <c r="J67" s="204"/>
      <c r="K67" s="204"/>
      <c r="L67" s="204"/>
      <c r="M67" s="204"/>
      <c r="N67" s="204"/>
      <c r="O67" s="204"/>
      <c r="P67" s="204"/>
    </row>
    <row r="68" spans="1:16" ht="8.1" customHeight="1" x14ac:dyDescent="0.2"/>
    <row r="69" spans="1:16" ht="15" customHeight="1" x14ac:dyDescent="0.2">
      <c r="A69" s="45" t="s">
        <v>127</v>
      </c>
    </row>
    <row r="70" spans="1:16" ht="8.1" customHeight="1" x14ac:dyDescent="0.2"/>
    <row r="71" spans="1:16" ht="15" customHeight="1" x14ac:dyDescent="0.2">
      <c r="A71" s="45" t="s">
        <v>122</v>
      </c>
    </row>
    <row r="72" spans="1:16" ht="15" customHeight="1" x14ac:dyDescent="0.2">
      <c r="A72" s="159"/>
      <c r="B72" s="159"/>
      <c r="C72" s="159"/>
      <c r="D72" s="159"/>
      <c r="E72" s="159"/>
      <c r="F72" s="159"/>
      <c r="G72" s="159"/>
      <c r="H72" s="159"/>
      <c r="I72" s="159"/>
      <c r="J72" s="159"/>
      <c r="K72" s="159"/>
      <c r="L72" s="159"/>
      <c r="M72" s="159"/>
      <c r="N72" s="159"/>
      <c r="O72" s="159"/>
      <c r="P72" s="159"/>
    </row>
    <row r="73" spans="1:16" ht="15" customHeight="1" x14ac:dyDescent="0.2"/>
    <row r="74" spans="1:16" ht="15" customHeight="1" x14ac:dyDescent="0.2"/>
  </sheetData>
  <mergeCells count="9">
    <mergeCell ref="A1:M1"/>
    <mergeCell ref="A63:P67"/>
    <mergeCell ref="D29:P29"/>
    <mergeCell ref="D38:P38"/>
    <mergeCell ref="O5:P5"/>
    <mergeCell ref="D9:P9"/>
    <mergeCell ref="D10:P10"/>
    <mergeCell ref="D19:P19"/>
    <mergeCell ref="D28:P28"/>
  </mergeCells>
  <hyperlinks>
    <hyperlink ref="A1:J1" r:id="rId1" display="These tables supplement information in Updated Budget Projections: Fiscal Years 2012 to 2022 (March 201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Introduction</vt:lpstr>
      <vt:lpstr>Deficits or surpluses</vt:lpstr>
      <vt:lpstr>Baseline budget</vt:lpstr>
      <vt:lpstr>Revenue projections</vt:lpstr>
      <vt:lpstr>Mandatory outlays</vt:lpstr>
      <vt:lpstr>Discretionary spending</vt:lpstr>
      <vt:lpstr>Federal interest outlays</vt:lpstr>
      <vt:lpstr>Federal debt</vt:lpstr>
      <vt:lpstr>Alternative fiscal scenario</vt:lpstr>
      <vt:lpstr>BASELINE</vt:lpstr>
      <vt:lpstr>'Baseline budget'!Print_Area</vt:lpstr>
      <vt:lpstr>'Deficits or surpluses'!Print_Area</vt:lpstr>
      <vt:lpstr>Introduction!Print_Area</vt:lpstr>
    </vt:vector>
  </TitlesOfParts>
  <Company>CBO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Barry Blom</dc:creator>
  <cp:lastModifiedBy>Jeanine Rees</cp:lastModifiedBy>
  <dcterms:created xsi:type="dcterms:W3CDTF">2012-01-30T21:33:37Z</dcterms:created>
  <dcterms:modified xsi:type="dcterms:W3CDTF">2016-01-14T19:56:58Z</dcterms:modified>
</cp:coreProperties>
</file>