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EDD38E23-80F1-4F0B-ADF4-5E90F280B0AD}" xr6:coauthVersionLast="47" xr6:coauthVersionMax="47" xr10:uidLastSave="{00000000-0000-0000-0000-000000000000}"/>
  <bookViews>
    <workbookView xWindow="345" yWindow="1395" windowWidth="27270" windowHeight="13800" tabRatio="965" xr2:uid="{00000000-000D-0000-FFFF-FFFF00000000}"/>
  </bookViews>
  <sheets>
    <sheet name="Contents" sheetId="132" r:id="rId1"/>
    <sheet name="Table 1" sheetId="118" r:id="rId2"/>
    <sheet name="Figure 1" sheetId="13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35" l="1"/>
  <c r="D16" i="135"/>
  <c r="D15" i="135"/>
  <c r="D14" i="135"/>
  <c r="D13" i="135"/>
  <c r="D12" i="135"/>
  <c r="D11" i="135"/>
  <c r="D10" i="135"/>
  <c r="D9" i="135"/>
  <c r="D8" i="135"/>
  <c r="A10" i="132" l="1"/>
  <c r="A16" i="132" l="1"/>
  <c r="A9" i="132"/>
  <c r="A15" i="132" l="1"/>
  <c r="A13" i="132"/>
  <c r="A11" i="132"/>
  <c r="A14" i="132" l="1"/>
  <c r="A12" i="132" l="1"/>
</calcChain>
</file>

<file path=xl/sharedStrings.xml><?xml version="1.0" encoding="utf-8"?>
<sst xmlns="http://schemas.openxmlformats.org/spreadsheetml/2006/main" count="34" uniqueCount="27">
  <si>
    <t>Contents</t>
  </si>
  <si>
    <t>Tables</t>
  </si>
  <si>
    <t>Figures</t>
  </si>
  <si>
    <t>Back to Table of Contents</t>
  </si>
  <si>
    <t xml:space="preserve">Medical Community Care                                          </t>
  </si>
  <si>
    <t xml:space="preserve">Medical Support and Compliance                                  </t>
  </si>
  <si>
    <t xml:space="preserve">General Operating Expenses, Veterans Benefits Administration    </t>
  </si>
  <si>
    <t xml:space="preserve">Veterans Electronic Health Care Record                          </t>
  </si>
  <si>
    <t xml:space="preserve">General Administration                                          </t>
  </si>
  <si>
    <t>Board of Veterans Appeals</t>
  </si>
  <si>
    <t>2021 Budget Authority</t>
  </si>
  <si>
    <r>
      <t xml:space="preserve">This file presents the data from the table and figure in CBO's December 2022 </t>
    </r>
    <r>
      <rPr>
        <i/>
        <sz val="11"/>
        <rFont val="Arial"/>
        <family val="2"/>
      </rPr>
      <t>Statement for the Record Regarding How CBO Would Estimate the Effects of Future Authorizing Legislation on Spending From the Toxic Exposures Fund.</t>
    </r>
  </si>
  <si>
    <t>www.cbo.gov/publication/58843</t>
  </si>
  <si>
    <r>
      <t xml:space="preserve">This file presents the data from the table and figure in CBO's December 2022 </t>
    </r>
    <r>
      <rPr>
        <i/>
        <sz val="11"/>
        <rFont val="Arial"/>
        <family val="2"/>
      </rPr>
      <t>Statement for the Record Regarding How CBO Would Estimate the Effects of Future Authorizing Legislation on Spending From the Toxic Exposures Fund</t>
    </r>
    <r>
      <rPr>
        <sz val="11"/>
        <rFont val="Arial"/>
        <family val="2"/>
      </rPr>
      <t>.</t>
    </r>
  </si>
  <si>
    <t xml:space="preserve">Table 1. VA's Budgetary Accounts That Fund Activities Covered by the Toxic Exposures Fund </t>
  </si>
  <si>
    <t xml:space="preserve">Figure 1. Projected Funding for VA's Nine Budgetary Accounts That Fund Activities Covered by the Toxic Exposures Fund </t>
  </si>
  <si>
    <t>Billions of Dollars</t>
  </si>
  <si>
    <t xml:space="preserve">Medical Services                                                </t>
  </si>
  <si>
    <t xml:space="preserve">Information Technology Systems                                  </t>
  </si>
  <si>
    <t>Medical and Prosthetic Research</t>
  </si>
  <si>
    <t>Budgetary Account</t>
  </si>
  <si>
    <t>Fiscal Year</t>
  </si>
  <si>
    <t>Fiscal Year 2021 Funding</t>
  </si>
  <si>
    <t>Total Projected Funding</t>
  </si>
  <si>
    <t>Projected Total Minus 2021 Funding</t>
  </si>
  <si>
    <t>Portion of Projected Costs of Authorizing Legislation That Could Be Funded Through the TEF (Percent)</t>
  </si>
  <si>
    <t xml:space="preserve">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</si>
</sst>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Alignment="1">
      <alignment vertical="center" wrapText="1"/>
    </xf>
    <xf numFmtId="0" fontId="8" fillId="0" borderId="0" xfId="9" applyNumberFormat="1" applyFont="1" applyBorder="1" applyAlignment="1">
      <alignment horizontal="left"/>
    </xf>
    <xf numFmtId="0" fontId="9" fillId="0" borderId="0" xfId="9" applyNumberFormat="1" applyFont="1" applyAlignment="1"/>
    <xf numFmtId="0" fontId="41" fillId="0" borderId="1" xfId="9" applyNumberFormat="1" applyFont="1" applyBorder="1" applyAlignment="1">
      <alignment horizontal="left" wrapText="1"/>
    </xf>
    <xf numFmtId="0" fontId="8" fillId="0" borderId="0" xfId="9" applyNumberFormat="1" applyFont="1" applyFill="1" applyAlignment="1">
      <alignment horizontal="left"/>
    </xf>
    <xf numFmtId="0" fontId="9" fillId="0" borderId="11" xfId="9" applyFont="1" applyBorder="1" applyAlignment="1"/>
    <xf numFmtId="0" fontId="9" fillId="0" borderId="12" xfId="9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5" applyFill="1"/>
    <xf numFmtId="0" fontId="9" fillId="0" borderId="1" xfId="9" applyFont="1" applyBorder="1" applyAlignment="1"/>
    <xf numFmtId="0" fontId="9" fillId="0" borderId="11" xfId="9" applyFont="1" applyBorder="1" applyAlignment="1">
      <alignment horizontal="center" wrapText="1"/>
    </xf>
    <xf numFmtId="164" fontId="8" fillId="0" borderId="0" xfId="9" applyNumberFormat="1" applyFont="1" applyBorder="1" applyAlignment="1">
      <alignment horizontal="right"/>
    </xf>
    <xf numFmtId="164" fontId="9" fillId="0" borderId="1" xfId="9" applyNumberFormat="1" applyFont="1" applyBorder="1" applyAlignment="1">
      <alignment horizontal="right"/>
    </xf>
    <xf numFmtId="0" fontId="9" fillId="0" borderId="0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/>
    </xf>
    <xf numFmtId="0" fontId="9" fillId="0" borderId="0" xfId="9" applyNumberFormat="1" applyFont="1" applyBorder="1" applyAlignment="1">
      <alignment horizontal="center"/>
    </xf>
    <xf numFmtId="164" fontId="0" fillId="0" borderId="0" xfId="507" applyNumberFormat="1" applyFont="1" applyAlignment="1">
      <alignment horizontal="center"/>
    </xf>
    <xf numFmtId="164" fontId="0" fillId="0" borderId="1" xfId="507" applyNumberFormat="1" applyFont="1" applyBorder="1" applyAlignment="1">
      <alignment horizontal="center"/>
    </xf>
    <xf numFmtId="164" fontId="8" fillId="0" borderId="0" xfId="9" applyNumberFormat="1" applyFont="1" applyAlignment="1"/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" xfId="507" builtinId="4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5</xdr:row>
      <xdr:rowOff>95250</xdr:rowOff>
    </xdr:from>
    <xdr:to>
      <xdr:col>11</xdr:col>
      <xdr:colOff>762000</xdr:colOff>
      <xdr:row>26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E51185-CA67-4B60-9B0A-E8633FFA9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028700"/>
          <a:ext cx="7505700" cy="425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6</xdr:row>
      <xdr:rowOff>55245</xdr:rowOff>
    </xdr:from>
    <xdr:to>
      <xdr:col>18</xdr:col>
      <xdr:colOff>53340</xdr:colOff>
      <xdr:row>31</xdr:row>
      <xdr:rowOff>135255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B7FA5D-C3BD-4342-AC34-DE53249B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198245"/>
          <a:ext cx="7494270" cy="553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8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84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tabSelected="1" zoomScaleNormal="100" workbookViewId="0"/>
  </sheetViews>
  <sheetFormatPr defaultColWidth="9.28515625" defaultRowHeight="15" customHeight="1" x14ac:dyDescent="0.2"/>
  <cols>
    <col min="1" max="1" width="118.28515625" style="4" customWidth="1"/>
    <col min="2" max="16384" width="9.28515625" style="4"/>
  </cols>
  <sheetData>
    <row r="1" spans="1:1" s="16" customFormat="1" ht="15" customHeight="1" x14ac:dyDescent="0.2">
      <c r="A1" s="1" t="s">
        <v>11</v>
      </c>
    </row>
    <row r="2" spans="1:1" s="16" customFormat="1" ht="15" customHeight="1" x14ac:dyDescent="0.2">
      <c r="A2" s="11" t="s">
        <v>12</v>
      </c>
    </row>
    <row r="3" spans="1:1" s="16" customFormat="1" ht="15" customHeight="1" x14ac:dyDescent="0.2"/>
    <row r="4" spans="1:1" s="16" customFormat="1" ht="15" customHeight="1" x14ac:dyDescent="0.2"/>
    <row r="5" spans="1:1" ht="15" customHeight="1" x14ac:dyDescent="0.25">
      <c r="A5" s="15" t="s">
        <v>0</v>
      </c>
    </row>
    <row r="6" spans="1:1" ht="15" customHeight="1" x14ac:dyDescent="0.25">
      <c r="A6" s="15"/>
    </row>
    <row r="7" spans="1:1" ht="15" customHeight="1" x14ac:dyDescent="0.2">
      <c r="A7" s="17" t="s">
        <v>1</v>
      </c>
    </row>
    <row r="8" spans="1:1" ht="15" customHeight="1" x14ac:dyDescent="0.2">
      <c r="A8" s="30" t="s">
        <v>14</v>
      </c>
    </row>
    <row r="9" spans="1:1" ht="15" hidden="1" customHeight="1" x14ac:dyDescent="0.2">
      <c r="A9" s="12" t="e">
        <f>#REF!</f>
        <v>#REF!</v>
      </c>
    </row>
    <row r="10" spans="1:1" ht="15" hidden="1" customHeight="1" x14ac:dyDescent="0.2">
      <c r="A10" s="12" t="e">
        <f>#REF!</f>
        <v>#REF!</v>
      </c>
    </row>
    <row r="11" spans="1:1" ht="15" hidden="1" customHeight="1" x14ac:dyDescent="0.2">
      <c r="A11" s="11" t="e">
        <f>#REF!</f>
        <v>#REF!</v>
      </c>
    </row>
    <row r="12" spans="1:1" ht="15" hidden="1" customHeight="1" x14ac:dyDescent="0.2">
      <c r="A12" s="11" t="e">
        <f>#REF!</f>
        <v>#REF!</v>
      </c>
    </row>
    <row r="13" spans="1:1" ht="15" hidden="1" customHeight="1" x14ac:dyDescent="0.2">
      <c r="A13" s="11" t="e">
        <f>#REF!</f>
        <v>#REF!</v>
      </c>
    </row>
    <row r="14" spans="1:1" ht="15" hidden="1" customHeight="1" x14ac:dyDescent="0.2">
      <c r="A14" s="11" t="e">
        <f>#REF!</f>
        <v>#REF!</v>
      </c>
    </row>
    <row r="15" spans="1:1" ht="15" hidden="1" customHeight="1" x14ac:dyDescent="0.2">
      <c r="A15" s="11" t="e">
        <f>#REF!</f>
        <v>#REF!</v>
      </c>
    </row>
    <row r="16" spans="1:1" ht="15" hidden="1" customHeight="1" x14ac:dyDescent="0.2">
      <c r="A16" s="11" t="e">
        <f>#REF!</f>
        <v>#REF!</v>
      </c>
    </row>
    <row r="17" spans="1:1" ht="15" customHeight="1" x14ac:dyDescent="0.2">
      <c r="A17" s="11"/>
    </row>
    <row r="18" spans="1:1" ht="15" customHeight="1" x14ac:dyDescent="0.2">
      <c r="A18" s="18" t="s">
        <v>2</v>
      </c>
    </row>
    <row r="19" spans="1:1" ht="15" customHeight="1" x14ac:dyDescent="0.2">
      <c r="A19" s="11" t="s">
        <v>15</v>
      </c>
    </row>
    <row r="20" spans="1:1" ht="16.5" customHeight="1" x14ac:dyDescent="0.2">
      <c r="A20" s="12"/>
    </row>
    <row r="21" spans="1:1" ht="17.25" customHeight="1" x14ac:dyDescent="0.2">
      <c r="A21" s="12"/>
    </row>
    <row r="22" spans="1:1" ht="17.25" customHeight="1" x14ac:dyDescent="0.2">
      <c r="A22" s="11"/>
    </row>
    <row r="23" spans="1:1" ht="16.5" customHeight="1" x14ac:dyDescent="0.2">
      <c r="A23" s="11"/>
    </row>
    <row r="24" spans="1:1" ht="15.75" customHeight="1" x14ac:dyDescent="0.2">
      <c r="A24" s="11"/>
    </row>
    <row r="25" spans="1:1" ht="16.5" customHeight="1" x14ac:dyDescent="0.2">
      <c r="A25" s="11"/>
    </row>
    <row r="26" spans="1:1" ht="15" customHeight="1" x14ac:dyDescent="0.2">
      <c r="A26" s="11"/>
    </row>
    <row r="27" spans="1:1" ht="18" customHeight="1" x14ac:dyDescent="0.2">
      <c r="A27" s="11"/>
    </row>
    <row r="28" spans="1:1" ht="15.75" customHeight="1" x14ac:dyDescent="0.2">
      <c r="A28" s="11"/>
    </row>
    <row r="29" spans="1:1" ht="15" customHeight="1" x14ac:dyDescent="0.2">
      <c r="A29" s="11"/>
    </row>
    <row r="30" spans="1:1" ht="15" customHeight="1" x14ac:dyDescent="0.2">
      <c r="A30" s="11"/>
    </row>
    <row r="31" spans="1:1" ht="15" customHeight="1" x14ac:dyDescent="0.2">
      <c r="A31" s="7"/>
    </row>
    <row r="33" spans="1:1" ht="15" customHeight="1" x14ac:dyDescent="0.2">
      <c r="A33" s="5"/>
    </row>
    <row r="34" spans="1:1" ht="15" customHeight="1" x14ac:dyDescent="0.2">
      <c r="A34" s="9"/>
    </row>
  </sheetData>
  <hyperlinks>
    <hyperlink ref="A14" location="'Table 8'!A1" display="'Table 8'!A1" xr:uid="{00000000-0004-0000-0000-000002000000}"/>
    <hyperlink ref="A11" location="'Table 5'!A1" display="'Table 5'!A1" xr:uid="{00000000-0004-0000-0000-000003000000}"/>
    <hyperlink ref="A12" location="'Table 6'!A1" display="'Table 6'!A1" xr:uid="{00000000-0004-0000-0000-000004000000}"/>
    <hyperlink ref="A13" location="'Table 7'!A1" display="'Table 7'!A1" xr:uid="{00000000-0004-0000-0000-000005000000}"/>
    <hyperlink ref="A15" location="'Table 9'!A1" display="'Table 9'!A1" xr:uid="{00000000-0004-0000-0000-000006000000}"/>
    <hyperlink ref="A2" r:id="rId1" xr:uid="{00000000-0004-0000-0000-000007000000}"/>
    <hyperlink ref="A9" location="'Table 3'!A1" display="'Table 3'!A1" xr:uid="{00000000-0004-0000-0000-000008000000}"/>
    <hyperlink ref="A16" location="'Table 10'!A1" display="'Table 10'!A1" xr:uid="{00000000-0004-0000-0000-000009000000}"/>
    <hyperlink ref="A10" location="'Table 4'!A1" display="'Table 4'!A1" xr:uid="{00000000-0004-0000-0000-00000A000000}"/>
    <hyperlink ref="A19" location="'Figure 1'!A1" display="'Figure 1'!A1" xr:uid="{00000000-0004-0000-0000-00000B000000}"/>
    <hyperlink ref="A8" location="'Table 1'!A1" display="Table 1. VA's Budgetary Accounts That Fund Activities Covered by the Toxic Exposures Fund " xr:uid="{DE29B2C3-DBCD-4B1D-BF39-900BE7731BC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B21"/>
  <sheetViews>
    <sheetView zoomScaleNormal="100" workbookViewId="0"/>
  </sheetViews>
  <sheetFormatPr defaultColWidth="12.7109375" defaultRowHeight="15" customHeight="1" x14ac:dyDescent="0.2"/>
  <cols>
    <col min="1" max="1" width="64.5703125" style="10" customWidth="1"/>
    <col min="2" max="2" width="14" style="10" customWidth="1"/>
    <col min="3" max="16384" width="12.7109375" style="10"/>
  </cols>
  <sheetData>
    <row r="1" spans="1:2" ht="15" customHeight="1" x14ac:dyDescent="0.2">
      <c r="A1" s="1" t="s">
        <v>13</v>
      </c>
    </row>
    <row r="2" spans="1:2" ht="15" customHeight="1" x14ac:dyDescent="0.2">
      <c r="A2" s="11" t="s">
        <v>12</v>
      </c>
    </row>
    <row r="4" spans="1:2" s="2" customFormat="1" ht="15" customHeight="1" x14ac:dyDescent="0.2"/>
    <row r="5" spans="1:2" ht="13.5" customHeight="1" x14ac:dyDescent="0.25">
      <c r="A5" s="36" t="s">
        <v>14</v>
      </c>
      <c r="B5" s="20"/>
    </row>
    <row r="6" spans="1:2" s="2" customFormat="1" ht="15" customHeight="1" x14ac:dyDescent="0.25">
      <c r="A6" s="14" t="s">
        <v>16</v>
      </c>
      <c r="B6" s="24"/>
    </row>
    <row r="7" spans="1:2" s="3" customFormat="1" ht="28.5" customHeight="1" x14ac:dyDescent="0.25">
      <c r="A7" s="26" t="s">
        <v>20</v>
      </c>
      <c r="B7" s="32" t="s">
        <v>10</v>
      </c>
    </row>
    <row r="8" spans="1:2" s="3" customFormat="1" ht="15" customHeight="1" x14ac:dyDescent="0.2">
      <c r="A8" s="6" t="s">
        <v>17</v>
      </c>
      <c r="B8" s="33">
        <v>58.2</v>
      </c>
    </row>
    <row r="9" spans="1:2" s="3" customFormat="1" ht="15" customHeight="1" x14ac:dyDescent="0.2">
      <c r="A9" s="6" t="s">
        <v>4</v>
      </c>
      <c r="B9" s="33">
        <v>19.2</v>
      </c>
    </row>
    <row r="10" spans="1:2" s="3" customFormat="1" ht="15" customHeight="1" x14ac:dyDescent="0.2">
      <c r="A10" s="6" t="s">
        <v>5</v>
      </c>
      <c r="B10" s="33">
        <v>8.1999999999999993</v>
      </c>
    </row>
    <row r="11" spans="1:2" s="3" customFormat="1" ht="15" customHeight="1" x14ac:dyDescent="0.2">
      <c r="A11" s="6" t="s">
        <v>18</v>
      </c>
      <c r="B11" s="33">
        <v>4.9000000000000004</v>
      </c>
    </row>
    <row r="12" spans="1:2" s="3" customFormat="1" ht="15" customHeight="1" x14ac:dyDescent="0.2">
      <c r="A12" s="6" t="s">
        <v>6</v>
      </c>
      <c r="B12" s="33">
        <v>3.5</v>
      </c>
    </row>
    <row r="13" spans="1:2" s="3" customFormat="1" ht="15" customHeight="1" x14ac:dyDescent="0.2">
      <c r="A13" s="6" t="s">
        <v>7</v>
      </c>
      <c r="B13" s="33">
        <v>2.6</v>
      </c>
    </row>
    <row r="14" spans="1:2" s="3" customFormat="1" ht="15" customHeight="1" x14ac:dyDescent="0.2">
      <c r="A14" s="6" t="s">
        <v>19</v>
      </c>
      <c r="B14" s="33">
        <v>0.8</v>
      </c>
    </row>
    <row r="15" spans="1:2" s="3" customFormat="1" ht="15" customHeight="1" x14ac:dyDescent="0.2">
      <c r="A15" s="6" t="s">
        <v>8</v>
      </c>
      <c r="B15" s="33">
        <v>0.4</v>
      </c>
    </row>
    <row r="16" spans="1:2" s="3" customFormat="1" ht="15" customHeight="1" x14ac:dyDescent="0.2">
      <c r="A16" s="6" t="s">
        <v>9</v>
      </c>
      <c r="B16" s="33">
        <v>0.2</v>
      </c>
    </row>
    <row r="17" spans="1:2" s="3" customFormat="1" ht="15" customHeight="1" x14ac:dyDescent="0.25">
      <c r="A17" s="31" t="s">
        <v>26</v>
      </c>
      <c r="B17" s="34">
        <v>97.9</v>
      </c>
    </row>
    <row r="18" spans="1:2" s="3" customFormat="1" ht="15" customHeight="1" x14ac:dyDescent="0.2">
      <c r="A18" s="6"/>
      <c r="B18" s="6"/>
    </row>
    <row r="19" spans="1:2" ht="15" customHeight="1" x14ac:dyDescent="0.2">
      <c r="A19" s="8" t="s">
        <v>3</v>
      </c>
    </row>
    <row r="21" spans="1:2" ht="15" customHeight="1" x14ac:dyDescent="0.2">
      <c r="A21" s="25"/>
      <c r="B21" s="25"/>
    </row>
  </sheetData>
  <hyperlinks>
    <hyperlink ref="A2" r:id="rId1" xr:uid="{00000000-0004-0000-0200-000000000000}"/>
    <hyperlink ref="A19" location="Contents!A1" display="Back to Table of Contents" xr:uid="{00000000-0004-0000-0200-000001000000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3"/>
  <sheetViews>
    <sheetView zoomScaleNormal="100" workbookViewId="0"/>
  </sheetViews>
  <sheetFormatPr defaultColWidth="12.42578125" defaultRowHeight="15" customHeight="1" x14ac:dyDescent="0.2"/>
  <cols>
    <col min="1" max="1" width="10.42578125" style="10" customWidth="1"/>
    <col min="2" max="2" width="11.85546875" style="10" customWidth="1"/>
    <col min="3" max="3" width="12.42578125" style="10" customWidth="1"/>
    <col min="4" max="4" width="14.7109375" style="10" customWidth="1"/>
    <col min="5" max="5" width="35.7109375" style="10" customWidth="1"/>
    <col min="6" max="15" width="8.28515625" style="10" customWidth="1"/>
    <col min="16" max="18" width="12.42578125" style="10" customWidth="1"/>
    <col min="19" max="19" width="24" style="10" customWidth="1"/>
    <col min="20" max="31" width="9.5703125" style="10" customWidth="1"/>
    <col min="32" max="32" width="4.7109375" style="10" customWidth="1"/>
    <col min="33" max="34" width="9.5703125" style="10" customWidth="1"/>
    <col min="35" max="16384" width="12.42578125" style="10"/>
  </cols>
  <sheetData>
    <row r="1" spans="1:15" ht="15" customHeight="1" x14ac:dyDescent="0.2">
      <c r="A1" s="1" t="s">
        <v>13</v>
      </c>
    </row>
    <row r="2" spans="1:15" ht="15" customHeight="1" x14ac:dyDescent="0.2">
      <c r="A2" s="11" t="s">
        <v>12</v>
      </c>
    </row>
    <row r="5" spans="1:15" s="2" customFormat="1" ht="15" customHeight="1" x14ac:dyDescent="0.25">
      <c r="A5" s="36" t="s">
        <v>15</v>
      </c>
      <c r="B5" s="37"/>
      <c r="C5" s="37"/>
      <c r="D5" s="3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2" customFormat="1" ht="15" customHeight="1" x14ac:dyDescent="0.25">
      <c r="A6" s="22" t="s">
        <v>16</v>
      </c>
      <c r="B6" s="19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21" customFormat="1" ht="69" customHeight="1" x14ac:dyDescent="0.25">
      <c r="A7" s="27" t="s">
        <v>21</v>
      </c>
      <c r="B7" s="27" t="s">
        <v>22</v>
      </c>
      <c r="C7" s="27" t="s">
        <v>23</v>
      </c>
      <c r="D7" s="27" t="s">
        <v>24</v>
      </c>
      <c r="E7" s="27" t="s">
        <v>25</v>
      </c>
      <c r="F7"/>
    </row>
    <row r="8" spans="1:15" ht="15" customHeight="1" x14ac:dyDescent="0.25">
      <c r="A8" s="28">
        <v>2023</v>
      </c>
      <c r="B8" s="38">
        <v>97.9</v>
      </c>
      <c r="C8" s="38">
        <v>124</v>
      </c>
      <c r="D8" s="38">
        <f>C8-B8</f>
        <v>26.099999999999994</v>
      </c>
      <c r="E8" s="38">
        <v>21</v>
      </c>
      <c r="F8"/>
    </row>
    <row r="9" spans="1:15" ht="15" customHeight="1" x14ac:dyDescent="0.25">
      <c r="A9" s="28">
        <v>2024</v>
      </c>
      <c r="B9" s="38">
        <v>97.9</v>
      </c>
      <c r="C9" s="38">
        <v>128.4</v>
      </c>
      <c r="D9" s="38">
        <f t="shared" ref="D9:D17" si="0">C9-B9</f>
        <v>30.5</v>
      </c>
      <c r="E9" s="38">
        <v>23.8</v>
      </c>
      <c r="F9"/>
    </row>
    <row r="10" spans="1:15" ht="15" customHeight="1" x14ac:dyDescent="0.25">
      <c r="A10" s="28">
        <v>2025</v>
      </c>
      <c r="B10" s="38">
        <v>97.9</v>
      </c>
      <c r="C10" s="38">
        <v>133</v>
      </c>
      <c r="D10" s="38">
        <f t="shared" si="0"/>
        <v>35.099999999999994</v>
      </c>
      <c r="E10" s="38">
        <v>26.4</v>
      </c>
      <c r="F10"/>
    </row>
    <row r="11" spans="1:15" ht="15" customHeight="1" x14ac:dyDescent="0.25">
      <c r="A11" s="28">
        <v>2026</v>
      </c>
      <c r="B11" s="38">
        <v>97.9</v>
      </c>
      <c r="C11" s="38">
        <v>137.9</v>
      </c>
      <c r="D11" s="38">
        <f t="shared" si="0"/>
        <v>40</v>
      </c>
      <c r="E11" s="38">
        <v>29</v>
      </c>
      <c r="F11"/>
    </row>
    <row r="12" spans="1:15" ht="15" customHeight="1" x14ac:dyDescent="0.25">
      <c r="A12" s="28">
        <v>2027</v>
      </c>
      <c r="B12" s="38">
        <v>97.9</v>
      </c>
      <c r="C12" s="38">
        <v>142.80000000000001</v>
      </c>
      <c r="D12" s="38">
        <f t="shared" si="0"/>
        <v>44.900000000000006</v>
      </c>
      <c r="E12" s="38">
        <v>31.4</v>
      </c>
      <c r="F12"/>
    </row>
    <row r="13" spans="1:15" ht="15" customHeight="1" x14ac:dyDescent="0.25">
      <c r="A13" s="28">
        <v>2028</v>
      </c>
      <c r="B13" s="38">
        <v>97.9</v>
      </c>
      <c r="C13" s="38">
        <v>147.9</v>
      </c>
      <c r="D13" s="38">
        <f t="shared" si="0"/>
        <v>50</v>
      </c>
      <c r="E13" s="38">
        <v>33.799999999999997</v>
      </c>
      <c r="F13"/>
    </row>
    <row r="14" spans="1:15" ht="15" customHeight="1" x14ac:dyDescent="0.25">
      <c r="A14" s="28">
        <v>2029</v>
      </c>
      <c r="B14" s="38">
        <v>97.9</v>
      </c>
      <c r="C14" s="38">
        <v>153.19999999999999</v>
      </c>
      <c r="D14" s="38">
        <f t="shared" si="0"/>
        <v>55.299999999999983</v>
      </c>
      <c r="E14" s="38">
        <v>36.1</v>
      </c>
      <c r="F14"/>
    </row>
    <row r="15" spans="1:15" ht="15" customHeight="1" x14ac:dyDescent="0.25">
      <c r="A15" s="28">
        <v>2030</v>
      </c>
      <c r="B15" s="38">
        <v>97.9</v>
      </c>
      <c r="C15" s="38">
        <v>158.6</v>
      </c>
      <c r="D15" s="38">
        <f t="shared" si="0"/>
        <v>60.699999999999989</v>
      </c>
      <c r="E15" s="38">
        <v>38.299999999999997</v>
      </c>
      <c r="F15"/>
    </row>
    <row r="16" spans="1:15" ht="15" customHeight="1" x14ac:dyDescent="0.25">
      <c r="A16" s="28">
        <v>2031</v>
      </c>
      <c r="B16" s="38">
        <v>97.9</v>
      </c>
      <c r="C16" s="38">
        <v>164.2</v>
      </c>
      <c r="D16" s="38">
        <f t="shared" si="0"/>
        <v>66.299999999999983</v>
      </c>
      <c r="E16" s="38">
        <v>40.4</v>
      </c>
      <c r="F16"/>
    </row>
    <row r="17" spans="1:6" ht="15" customHeight="1" x14ac:dyDescent="0.25">
      <c r="A17" s="29">
        <v>2032</v>
      </c>
      <c r="B17" s="39">
        <v>97.9</v>
      </c>
      <c r="C17" s="39">
        <v>170.1</v>
      </c>
      <c r="D17" s="39">
        <f t="shared" si="0"/>
        <v>72.199999999999989</v>
      </c>
      <c r="E17" s="39">
        <v>42.4</v>
      </c>
      <c r="F17"/>
    </row>
    <row r="18" spans="1:6" ht="15" customHeight="1" x14ac:dyDescent="0.25">
      <c r="C18" s="40"/>
      <c r="F18"/>
    </row>
    <row r="19" spans="1:6" ht="15" customHeight="1" x14ac:dyDescent="0.2">
      <c r="A19" s="8" t="s">
        <v>3</v>
      </c>
    </row>
    <row r="21" spans="1:6" ht="15" customHeight="1" x14ac:dyDescent="0.2">
      <c r="A21" s="25"/>
      <c r="B21" s="25"/>
      <c r="C21" s="25"/>
      <c r="D21" s="25"/>
    </row>
    <row r="23" spans="1:6" ht="15" customHeight="1" x14ac:dyDescent="0.25">
      <c r="B23" s="23"/>
    </row>
  </sheetData>
  <hyperlinks>
    <hyperlink ref="A19" location="Contents!A1" display="Back to Table of Contents" xr:uid="{00000000-0004-0000-0B00-000000000000}"/>
    <hyperlink ref="A2" r:id="rId1" xr:uid="{00000000-0004-0000-0B00-000001000000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2022-12-05T18:22:20Z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