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codeName="ThisWorkbook" defaultThemeVersion="166925"/>
  <xr:revisionPtr revIDLastSave="0" documentId="13_ncr:1_{6BF3395C-4325-4795-B8A3-4FEC0AF8F890}" xr6:coauthVersionLast="46" xr6:coauthVersionMax="46" xr10:uidLastSave="{00000000-0000-0000-0000-000000000000}"/>
  <bookViews>
    <workbookView xWindow="-120" yWindow="-120" windowWidth="21840" windowHeight="13140" xr2:uid="{6BE059D1-B2F8-4184-99C0-4B315BEF3C46}"/>
  </bookViews>
  <sheets>
    <sheet name="Contents" sheetId="9" r:id="rId1"/>
    <sheet name="Table 1." sheetId="14" r:id="rId2"/>
    <sheet name="Table 2." sheetId="3" r:id="rId3"/>
    <sheet name="Table 3." sheetId="11" r:id="rId4"/>
    <sheet name="Table 4." sheetId="12" r:id="rId5"/>
    <sheet name="Table 5." sheetId="13" r:id="rId6"/>
  </sheets>
  <externalReferences>
    <externalReference r:id="rId7"/>
    <externalReference r:id="rId8"/>
    <externalReference r:id="rId9"/>
  </externalReferences>
  <definedNames>
    <definedName name="BudgetYear">[1]Placeholders!$C$24</definedName>
    <definedName name="CBOBaselineAlias">[1]Placeholders!$C$41</definedName>
    <definedName name="CurrentYear">[1]Placeholders!$C$23</definedName>
    <definedName name="fromyear">[2]Data!$B$24</definedName>
    <definedName name="GrowthRateYearRange_High">[1]Placeholders!$C$21</definedName>
    <definedName name="GrowthRateYearRange_Low">[1]Placeholders!$C$20</definedName>
    <definedName name="OFFBUD" localSheetId="2">#REF!</definedName>
    <definedName name="OFFBUD">#REF!</definedName>
    <definedName name="OMBBaselineAlias">[1]Placeholders!$C$42</definedName>
    <definedName name="OutYear1">[1]Placeholders!$C$25</definedName>
    <definedName name="OutYear2">[1]Placeholders!$C$26</definedName>
    <definedName name="OutYear3">[1]Placeholders!$C$27</definedName>
    <definedName name="OutYear4">[1]Placeholders!$C$28</definedName>
    <definedName name="OutYear5">[1]Placeholders!$C$29</definedName>
    <definedName name="OutYear6">[1]Placeholders!$C$30</definedName>
    <definedName name="OutYear7">[1]Placeholders!$C$31</definedName>
    <definedName name="OutYear8">[1]Placeholders!$C$32</definedName>
    <definedName name="OutYear9">[1]Placeholders!$C$33</definedName>
    <definedName name="_xlnm.Print_Area" localSheetId="2">'Table 2.'!$A$1:$N$70</definedName>
    <definedName name="_xlnm.Print_Area">#REF!</definedName>
    <definedName name="Print_Area2">'[3]Growth rates'!$B$3:$M$61</definedName>
    <definedName name="print_area3" localSheetId="2">#REF!</definedName>
    <definedName name="print_area3">#REF!</definedName>
    <definedName name="PriorYear">[1]Placeholders!$C$22</definedName>
    <definedName name="toyear">[2]Data!$B$25</definedName>
    <definedName name="YearRange_BYPlus4">[1]Placeholders!$C$37</definedName>
    <definedName name="YearRange_BYPlus9">[1]Placeholders!$C$38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2" i="9" l="1"/>
  <c r="A11" i="9"/>
  <c r="A10" i="9"/>
  <c r="A9" i="9" l="1"/>
  <c r="A8" i="9" l="1"/>
</calcChain>
</file>

<file path=xl/sharedStrings.xml><?xml version="1.0" encoding="utf-8"?>
<sst xmlns="http://schemas.openxmlformats.org/spreadsheetml/2006/main" count="564" uniqueCount="188">
  <si>
    <t>Total</t>
  </si>
  <si>
    <t>Outlays</t>
  </si>
  <si>
    <t>Defense</t>
  </si>
  <si>
    <t>Nondefense</t>
  </si>
  <si>
    <t>Budget Authority</t>
  </si>
  <si>
    <t>____</t>
  </si>
  <si>
    <t>n.a.</t>
  </si>
  <si>
    <t>National Defense (050)</t>
  </si>
  <si>
    <t>General Science, Space, and Technology (250)</t>
  </si>
  <si>
    <t>Energy (270)</t>
  </si>
  <si>
    <t>International Affairs (150)</t>
  </si>
  <si>
    <t>Commerce and Housing Credit (370)</t>
  </si>
  <si>
    <t>Electrify the Postal Service fleet</t>
  </si>
  <si>
    <t>Transportation (400)</t>
  </si>
  <si>
    <t>Education, Training, Employment, and Social Services (500)</t>
  </si>
  <si>
    <t>Create completion grants for student supports</t>
  </si>
  <si>
    <t>Expand Teacher Quality Partnerships</t>
  </si>
  <si>
    <t>Create or expand health care graduate programs at HBCUs/TCUs/MSIs</t>
  </si>
  <si>
    <t>Create Hawkins Centers of Excellence</t>
  </si>
  <si>
    <t>Income Security (600)</t>
  </si>
  <si>
    <t>Expand Summer Electronic Benefit Transfer (Summer EBT) to all eligible children nationwide</t>
  </si>
  <si>
    <t>Administration of Justice (750)</t>
  </si>
  <si>
    <t>Bolster EEOC enforcement</t>
  </si>
  <si>
    <t/>
  </si>
  <si>
    <t>Transform NSF by adding a technology directorate</t>
  </si>
  <si>
    <t>Accelerate clean energy support to rural co-ops</t>
  </si>
  <si>
    <t>Expand weatherization</t>
  </si>
  <si>
    <t>Modernize the auto supply chain</t>
  </si>
  <si>
    <t>Provide grants to convert and retool manufacturing facilities</t>
  </si>
  <si>
    <t>Provide efficiency/electrification block grants</t>
  </si>
  <si>
    <t>Provide community solar and storage assistance</t>
  </si>
  <si>
    <t>Increase demonstration funding at energy programs</t>
  </si>
  <si>
    <t>Invest in hydrogen, carbon capture, and sequestration capacity</t>
  </si>
  <si>
    <t>Invest in watershed protection and flood prevention</t>
  </si>
  <si>
    <t>Increase western water resilience</t>
  </si>
  <si>
    <t>Improve coastal ports and inland waterways</t>
  </si>
  <si>
    <t>Reclaim abandoned mines and wells</t>
  </si>
  <si>
    <t>Replace 100 percent of the nation’s lead service lines</t>
  </si>
  <si>
    <t>Invest in electric school buses</t>
  </si>
  <si>
    <t>Expand the Environmental Justice Small Grants program</t>
  </si>
  <si>
    <t>Remediate and redevelop brownfield sites</t>
  </si>
  <si>
    <t>Improve local air and water quality monitoring/modeling</t>
  </si>
  <si>
    <t>Invest in research at the National Institute of Standards and Technology (NIST) labs</t>
  </si>
  <si>
    <t>Expand the Manufacturing Extension Partnership</t>
  </si>
  <si>
    <t>Expand Manufacturing USA</t>
  </si>
  <si>
    <t>Support small business manufacturing through the MBDA</t>
  </si>
  <si>
    <t>Make our airports the best in the world</t>
  </si>
  <si>
    <t>Invest in ports</t>
  </si>
  <si>
    <t>Accelerate transformational projects</t>
  </si>
  <si>
    <t>Invest in maternal health</t>
  </si>
  <si>
    <t>Recapitalize long-term facilities</t>
  </si>
  <si>
    <t>Perform short-term upgrades to facilities</t>
  </si>
  <si>
    <t>Place family coordinators at VA medical centers</t>
  </si>
  <si>
    <t>Natural Resources and Environment (300)</t>
  </si>
  <si>
    <t>Prepare Americans for future pandemics (050, 250, and 550)</t>
  </si>
  <si>
    <t>Health (550)</t>
  </si>
  <si>
    <t>Invest in Home Online Performance-Based Energy-Efficiency (HOPE) for homes</t>
  </si>
  <si>
    <t>Provide grants to replace leaking natural gas distribution lines</t>
  </si>
  <si>
    <t>Provide clean energy block grants for early action</t>
  </si>
  <si>
    <t>Medicare (570)</t>
  </si>
  <si>
    <t>Invest in community violence intervention (550 and 750)</t>
  </si>
  <si>
    <t>Contents</t>
  </si>
  <si>
    <t>Community and Regional Development (450)</t>
  </si>
  <si>
    <t>Data sources: Congressional Budget Office; staff of the Joint Committee on Taxation.</t>
  </si>
  <si>
    <t>Develop vibrant global markets to support U.S. job creation; USAID Development Assistance Program</t>
  </si>
  <si>
    <t>Support U.S. companies abroad and mobilize private sector investment to counter climate change; U.S. Development Finance Corporation</t>
  </si>
  <si>
    <t>Increase funding to HBCUs/TCUs/MSIs in title III and V programs</t>
  </si>
  <si>
    <t>Expand Medicaid home- and community-based services and strengthen the home care workforce</t>
  </si>
  <si>
    <t>Veterans Benefits and Services (700)</t>
  </si>
  <si>
    <t>Extend authority to collect and spend pesticide reregistration fees</t>
  </si>
  <si>
    <t>Reclassify tribal lease payments (450 and 550)</t>
  </si>
  <si>
    <t>Reclassify contract support costs (450 and 550)</t>
  </si>
  <si>
    <t>Revenues</t>
  </si>
  <si>
    <t>Mandatory</t>
  </si>
  <si>
    <t>Discretionary</t>
  </si>
  <si>
    <t>Net interest</t>
  </si>
  <si>
    <t>_____</t>
  </si>
  <si>
    <t>___</t>
  </si>
  <si>
    <t>Data sources: Congressional Budget Office; Office of Management and Budget.</t>
  </si>
  <si>
    <t>Billions of Dollars</t>
  </si>
  <si>
    <t>CBO’s July 2021 Baseline</t>
  </si>
  <si>
    <t>Deficit</t>
  </si>
  <si>
    <r>
      <t>Deficit</t>
    </r>
    <r>
      <rPr>
        <vertAlign val="superscript"/>
        <sz val="11"/>
        <rFont val="Arial"/>
        <family val="2"/>
      </rPr>
      <t>a</t>
    </r>
  </si>
  <si>
    <t>______</t>
  </si>
  <si>
    <t>Upgrade and modernize America’s drinking water, wastewater, and stormwater systems</t>
  </si>
  <si>
    <r>
      <t>Prepare Americans for future pandemics</t>
    </r>
    <r>
      <rPr>
        <vertAlign val="superscript"/>
        <sz val="11"/>
        <rFont val="Arial"/>
        <family val="2"/>
      </rPr>
      <t>a</t>
    </r>
  </si>
  <si>
    <r>
      <t>Develop vibrant global markets to support U.S. job creation; USAID Development Assistance Program</t>
    </r>
    <r>
      <rPr>
        <vertAlign val="superscript"/>
        <sz val="11"/>
        <rFont val="Arial"/>
        <family val="2"/>
      </rPr>
      <t>b</t>
    </r>
  </si>
  <si>
    <r>
      <t>Support U.S. companies abroad and mobilize private sector investment to counter climate change; U.S. Development Finance Corporation</t>
    </r>
    <r>
      <rPr>
        <vertAlign val="superscript"/>
        <sz val="11"/>
        <rFont val="Arial"/>
        <family val="2"/>
      </rPr>
      <t>b</t>
    </r>
  </si>
  <si>
    <r>
      <t>Provide grants to replace leaking natural gas distribution lines</t>
    </r>
    <r>
      <rPr>
        <vertAlign val="superscript"/>
        <sz val="11"/>
        <color theme="1"/>
        <rFont val="Arial"/>
        <family val="2"/>
      </rPr>
      <t>b</t>
    </r>
  </si>
  <si>
    <r>
      <t>Invest in watershed protection and flood prevention</t>
    </r>
    <r>
      <rPr>
        <vertAlign val="superscript"/>
        <sz val="11"/>
        <rFont val="Arial"/>
        <family val="2"/>
      </rPr>
      <t>b</t>
    </r>
  </si>
  <si>
    <r>
      <t>Invest in ports</t>
    </r>
    <r>
      <rPr>
        <vertAlign val="superscript"/>
        <sz val="11"/>
        <color theme="1"/>
        <rFont val="Arial"/>
        <family val="2"/>
      </rPr>
      <t>b</t>
    </r>
  </si>
  <si>
    <r>
      <t>Accelerate transformational projects</t>
    </r>
    <r>
      <rPr>
        <vertAlign val="superscript"/>
        <sz val="11"/>
        <color theme="1"/>
        <rFont val="Arial"/>
        <family val="2"/>
      </rPr>
      <t>b</t>
    </r>
  </si>
  <si>
    <r>
      <t>Reclassify contract support costs (BIA)</t>
    </r>
    <r>
      <rPr>
        <vertAlign val="superscript"/>
        <sz val="11"/>
        <color theme="1"/>
        <rFont val="Arial"/>
        <family val="2"/>
      </rPr>
      <t>a</t>
    </r>
  </si>
  <si>
    <r>
      <t>Reclassify tribal lease payments (BIA)</t>
    </r>
    <r>
      <rPr>
        <vertAlign val="superscript"/>
        <sz val="11"/>
        <color theme="1"/>
        <rFont val="Arial"/>
        <family val="2"/>
      </rPr>
      <t>a</t>
    </r>
  </si>
  <si>
    <r>
      <t xml:space="preserve">Increase the Pell grant </t>
    </r>
    <r>
      <rPr>
        <sz val="11"/>
        <color rgb="FFFF0000"/>
        <rFont val="Arial"/>
        <family val="2"/>
      </rPr>
      <t>(also affects discretionary spending)</t>
    </r>
  </si>
  <si>
    <r>
      <t>Expand Medicaid home- and community-based services and strengthen the home care workforce</t>
    </r>
    <r>
      <rPr>
        <vertAlign val="superscript"/>
        <sz val="11"/>
        <color theme="1"/>
        <rFont val="Arial"/>
        <family val="2"/>
      </rPr>
      <t>b</t>
    </r>
  </si>
  <si>
    <r>
      <t>Invest in community violence intervention</t>
    </r>
    <r>
      <rPr>
        <vertAlign val="superscript"/>
        <sz val="11"/>
        <color theme="1"/>
        <rFont val="Arial"/>
        <family val="2"/>
      </rPr>
      <t>a</t>
    </r>
  </si>
  <si>
    <r>
      <t>Prepare Americans for future pandemics</t>
    </r>
    <r>
      <rPr>
        <vertAlign val="superscript"/>
        <sz val="11"/>
        <color theme="1"/>
        <rFont val="Arial"/>
        <family val="2"/>
      </rPr>
      <t>a</t>
    </r>
  </si>
  <si>
    <r>
      <t>Reclassify contract support costs (IHS)</t>
    </r>
    <r>
      <rPr>
        <vertAlign val="superscript"/>
        <sz val="11"/>
        <color theme="1"/>
        <rFont val="Arial"/>
        <family val="2"/>
      </rPr>
      <t>a</t>
    </r>
  </si>
  <si>
    <t>n.a. = not applicable.</t>
  </si>
  <si>
    <t>Data source: Congressional Budget Office.</t>
  </si>
  <si>
    <r>
      <t>Reclassify tribal lease payments (IHS)</t>
    </r>
    <r>
      <rPr>
        <vertAlign val="superscript"/>
        <sz val="11"/>
        <color theme="1"/>
        <rFont val="Arial"/>
        <family val="2"/>
      </rPr>
      <t>a</t>
    </r>
  </si>
  <si>
    <t>Data source: Office of Management and Budget.</t>
  </si>
  <si>
    <t xml:space="preserve">Memorandum: </t>
  </si>
  <si>
    <t>Memorandum:</t>
  </si>
  <si>
    <t>2022–
2026</t>
  </si>
  <si>
    <t>2022–
2031</t>
  </si>
  <si>
    <t xml:space="preserve"> 2022–
2026</t>
  </si>
  <si>
    <t>Millions of Dollars</t>
  </si>
  <si>
    <r>
      <t>Reclassify tribal lease payments (IHS)</t>
    </r>
    <r>
      <rPr>
        <vertAlign val="superscript"/>
        <sz val="11"/>
        <color theme="1"/>
        <rFont val="Arial"/>
        <family val="2"/>
      </rPr>
      <t>a,b</t>
    </r>
  </si>
  <si>
    <t>Back to Table of Contents</t>
  </si>
  <si>
    <t>Table 1. 
A Comparison of CBO’s July 2021 Baseline and the Administration’s May 2021 Baseline</t>
  </si>
  <si>
    <t>Administration’s Baseline</t>
  </si>
  <si>
    <t>Difference Between CBO’s and the Administration’s Baselines</t>
  </si>
  <si>
    <t>CBO’s Baseline</t>
  </si>
  <si>
    <t>Table 2. 
Discretionary Spending in CBO’s Baseline and Under the President’s Budget</t>
  </si>
  <si>
    <t>CBO’s Estimate of Discretionary Spending Under the President’s Budget</t>
  </si>
  <si>
    <r>
      <t>Difference Between CBO’s Estimate of Discretionary Spending Under the President's Budget and the Agency’s Baseline</t>
    </r>
    <r>
      <rPr>
        <b/>
        <vertAlign val="superscript"/>
        <sz val="11"/>
        <rFont val="Arial"/>
        <family val="2"/>
      </rPr>
      <t>a</t>
    </r>
  </si>
  <si>
    <t>Nondefense discretionary outlays are usually greater than discretionary budget authority because of spending from the Highway Trust Fund and the Airport and Airway Trust Fund that is subject to obligation limitations set in appropriation acts. The budget authority for such programs is provided in authorizing legislation and is not considered discretionary.</t>
  </si>
  <si>
    <t>Amounts for 2021 are from CBO's July 2021 baseline. Amounts for 2022 to 2031 reflect the Administration's request for funding and CBO's estimates of the budgetary effects of proposals that would be included in discretionary appropriation bills but that would ultimately affect mandatory spending. In addition, the funding estimates incorporate CBO's estimates of certain funding amounts that are not explicitly stated in appropriation acts.</t>
  </si>
  <si>
    <t>Employ electrical workers to upgrade the grid and enhance electric grid resilience, including cyber</t>
  </si>
  <si>
    <t>Components may not add up to totals because of rounding.</t>
  </si>
  <si>
    <t>BIA = Bureau of Indian Affairs; CHIP = Children’s Health Insurance Program; DACA = Deferred Action for Childhood Arrivals; EEOC = Equal Employment Opportunity Commission; HBCUs = Historically Black Colleges and Universities; IHS = Indian Health Service; MBDA = Minority Business Development Agency; MSI = Minority Serving Institutions; NSF = National Science Foundation; TCUs = Tribal Colleges and Universities; USAID = United States Agency for International Development; VA = Veterans Affairs.</t>
  </si>
  <si>
    <t>b. This proposal was not specific enough for CBO to estimate its effects on the budget. The estimates shown here are the Administration’s. CBO included them as placeholders because the agency judged them to be achievable targets for detailed policies that might be proposed in the future.</t>
  </si>
  <si>
    <t>Total Effect on Mandatory Outlays of Certain Policy Proposals in the President's Budget</t>
  </si>
  <si>
    <t>Total Difference</t>
  </si>
  <si>
    <t>Data sources: Congressional Budget Office; staff of the Joint Committee on Taxation; Office of Management and Budget.</t>
  </si>
  <si>
    <t>A negative number indicates that the Administration’s estimate of the increase in mandatory outlays is greater than CBO’s.</t>
  </si>
  <si>
    <r>
      <t xml:space="preserve">Increase the Pell grant discretionary award by $400 </t>
    </r>
    <r>
      <rPr>
        <sz val="11"/>
        <color rgb="FFFF0000"/>
        <rFont val="Arial"/>
        <family val="2"/>
      </rPr>
      <t>(also affects discretionary spending)</t>
    </r>
  </si>
  <si>
    <r>
      <t xml:space="preserve">Make DACA recipients eligible for Pell grants </t>
    </r>
    <r>
      <rPr>
        <sz val="11"/>
        <color rgb="FFFF0000"/>
        <rFont val="Arial"/>
        <family val="2"/>
      </rPr>
      <t>(also affects discretionary spending)</t>
    </r>
  </si>
  <si>
    <t>a. This policy proposal would affect multiple budget functions. The estimates in the main part of the table show the effects of the proposal on individual budget functions. Those estimates are combined in the memorandum section.</t>
  </si>
  <si>
    <t>a. This policy proposal affects multiple budget functions. The estimates in the main part of the table show the effects of the proposal on individual budget functions. Those estimates are combined in the memorandum section.</t>
  </si>
  <si>
    <t>b. This proposal was not specific enough for CBO to estimate its effects on the budget. CBO used the Administration’s estimates as placeholders because the agency judged them to be achievable targets for detailed policies that might be proposed in the future.</t>
  </si>
  <si>
    <t>c. A negative number indicates an increase in the deficit.</t>
  </si>
  <si>
    <t>d. For revenues, a positive number indicates a decrease in the deficit. For outlays, a positive number indicates an increase in the deficit.</t>
  </si>
  <si>
    <t>a. This policy proposal affects multiple budget functions. The differences shown in the main part of the table are between CBO’s and the Administration’s estimates of the effects of the proposal on individual budget functions. The differences between estimates of the combined effects are shown in the memorandum section.</t>
  </si>
  <si>
    <t>www.cbo.gov/publication/57358</t>
  </si>
  <si>
    <t>An Analysis of Certain Proposals in the President's 2022 Budget</t>
  </si>
  <si>
    <t>About This Analysis</t>
  </si>
  <si>
    <t xml:space="preserve">To manage competing priorities, CBO focused on completing its analysis of the Administration’s request for discretionary funding. (Discretionary funding is the authority provided in appropriation acts to incur financial obligations that will result in immediate or future outlays of federal government funds.) In addition, the agency has completed analysis of some of the proposals that would affect mandatory spending (which is generally governed by statutory criteria and not normally constrained by the annual appropriation process). </t>
  </si>
  <si>
    <t xml:space="preserve">The budgetary effects of implementing the President’s policies are estimated by answering two questions: What would the budgetary outcomes be if current laws governing spending and revenues remained unchanged? How would the proposed policies affect those outcomes? This file provides answers to both of those questions. </t>
  </si>
  <si>
    <t>CBO conducted this analysis in collaboration with the staff of the Joint Committee on Taxation. The analysis is based on those agencies’ budget estimates, rather than on the Administration’s. For discretionary programs, CBO incorporated the funding levels requested by the President rather than using the amounts in its baseline projections, which generally reflect the assumption that funding (except for certain emergency funding provided in response to the 2020–2021 coronavirus pandemic) will grow with inflation once the caps on such funding expire after 2021. This analysis does not take into account the potential budgetary effects of proposed changes in regulations and other administrative actions included in the President’s budget that are not already incorporated in CBO’s baseline. In addition, the analysis excludes any feedback from the macroeconomic effects of the President’s policies.</t>
  </si>
  <si>
    <r>
      <t xml:space="preserve">Tables 2 and 3 show CBO’s estimates for policies proposed in the President’s budget: The estimated effects on discretionary spending are presented in Table 2, and estimates for some proposals that would affect mandatory spending—namely those estimates that CBO completed by July 19, 2021—are in Table 3. Table 4 shows the Administration’s estimates for the proposals listed in Table 3, and Table 5 shows the differences between the estimates in Tables 3 and 4. The estimates that CBO has completed account for only a small share of the budgetary effects projected by the Administration; thus, the tables presented here do not include CBO’s assessment of how </t>
    </r>
    <r>
      <rPr>
        <i/>
        <sz val="11"/>
        <rFont val="Arial"/>
        <family val="2"/>
      </rPr>
      <t>all</t>
    </r>
    <r>
      <rPr>
        <sz val="11"/>
        <rFont val="Arial"/>
        <family val="2"/>
      </rPr>
      <t xml:space="preserve"> of the President’s proposals—taken together—would affect deficits and debt in the coming years.</t>
    </r>
  </si>
  <si>
    <t>Some of the Administration’s proposals were not specific enough for CBO to assess their budgetary effects. CBO used the Administration’s estimates in its analysis when the agency concluded that those estimates were achievable targets for detailed policies that might be proposed in the future.</t>
  </si>
  <si>
    <t>Key Results</t>
  </si>
  <si>
    <t>For the current fiscal year, CBO’s estimate of the deficit—$3.0 trillion—is $0.7 trillion less than the Administration’s baseline estimate.</t>
  </si>
  <si>
    <t>CBO’s key findings for the 2022–2031 period include the following:</t>
  </si>
  <si>
    <t>■  Deficits under current law are $1.1 trillion less in CBO’s projections than they are in the Administration’s baseline projections (see Table 1). Most of the difference stems from estimates for 2022 to 2024.</t>
  </si>
  <si>
    <t>■  Under the President’s proposals, discretionary spending would be $225 billion (or 1.3 percent) more than it is in CBO’s baseline projections (see Table 2).</t>
  </si>
  <si>
    <t>Note:</t>
  </si>
  <si>
    <t>All years referred to in this file are federal fiscal years, which run from October 1 to September 30 and are designated by the calendar year in which they end.</t>
  </si>
  <si>
    <t xml:space="preserve">■  The proposals that CBO and JCT have not yet analyzed would, according to the Administration, add $3.6 trillion to revenues and $3.2 trillion to mandatory outlays (see Table 4). </t>
  </si>
  <si>
    <t>Table 3. 
CBO’s Estimates for Certain Proposals in the President’s 2022 Budget That Would Affect Mandatory Outlays, by Budget Function</t>
  </si>
  <si>
    <t>Table 5. 
Differences Between CBO’s and the Administration’s Estimates for Certain Proposals in the President’s 2022 Budget That Would Affect Mandatory Outlays, by Budget Function</t>
  </si>
  <si>
    <r>
      <t>Effects of All of the President's Proposals on Revenues and Mandatory Outlays</t>
    </r>
    <r>
      <rPr>
        <vertAlign val="superscript"/>
        <sz val="11"/>
        <color theme="1"/>
        <rFont val="Arial"/>
        <family val="2"/>
      </rPr>
      <t>d</t>
    </r>
  </si>
  <si>
    <r>
      <t xml:space="preserve">Make permanent the American Rescue Plan’s expansion of premium tax credits </t>
    </r>
    <r>
      <rPr>
        <sz val="11"/>
        <color rgb="FFFF0000"/>
        <rFont val="Arial"/>
        <family val="2"/>
      </rPr>
      <t>(also affects revenues)</t>
    </r>
  </si>
  <si>
    <r>
      <t xml:space="preserve">Make permanent the American Rescue Plan’s expansion of premium tax credits </t>
    </r>
    <r>
      <rPr>
        <sz val="11"/>
        <color rgb="FFFF0000"/>
        <rFont val="Arial"/>
        <family val="2"/>
      </rPr>
      <t>(also affects revenues)</t>
    </r>
    <r>
      <rPr>
        <vertAlign val="superscript"/>
        <sz val="11"/>
        <color theme="1"/>
        <rFont val="Arial"/>
        <family val="2"/>
      </rPr>
      <t>b</t>
    </r>
  </si>
  <si>
    <t>Make permanent the American Rescue Plan’s expansion of premium tax credits (550 and 570, and revenues)</t>
  </si>
  <si>
    <t>b. The Administration did not provide separate estimates of the proposal’s effects on Medicare. Those effects are instead included in the line “Make permanent the American Rescue Plan’s expansion of premium tax credits” under “Health (550)” above.</t>
  </si>
  <si>
    <t>Table 4. 
The Administration’s Estimates for Certain Proposals in the President’s 2022 Budget That Would Affect Mandatory Outlays, 
by Budget Function</t>
  </si>
  <si>
    <t>Tackle new contaminants, including perfluoroalkyl and polyfluoroalkyl substances (PFAS)</t>
  </si>
  <si>
    <t>a. A positive number indicates that CBO’s estimate of the deficit is smaller than the Administration’s, and a negative number indicates that CBO’s estimate of the deficit is larger than the Administration’s.</t>
  </si>
  <si>
    <r>
      <t xml:space="preserve">Make DACA recipients eligible for Pell grants </t>
    </r>
    <r>
      <rPr>
        <sz val="11"/>
        <color rgb="FFFF0000"/>
        <rFont val="Arial"/>
        <family val="2"/>
      </rPr>
      <t>(also affects discretionary spending)</t>
    </r>
    <r>
      <rPr>
        <vertAlign val="superscript"/>
        <sz val="11"/>
        <color theme="1"/>
        <rFont val="Arial"/>
        <family val="2"/>
      </rPr>
      <t>d</t>
    </r>
  </si>
  <si>
    <r>
      <t xml:space="preserve">Make permanent the American Rescue Plan’s expansion of premium tax credits </t>
    </r>
    <r>
      <rPr>
        <sz val="11"/>
        <color rgb="FFFF0000"/>
        <rFont val="Arial"/>
        <family val="2"/>
      </rPr>
      <t>(also affects revenues)</t>
    </r>
    <r>
      <rPr>
        <vertAlign val="superscript"/>
        <sz val="11"/>
        <color theme="1"/>
        <rFont val="Arial"/>
        <family val="2"/>
      </rPr>
      <t>e</t>
    </r>
  </si>
  <si>
    <t>e. This policy proposal would affect multiple budget functions. CBO’s estimates do not include decreases in revenues stemming from greater use of premium tax credits or increases in revenues stemming from less use of the tax exclusion for employment-based health insurance. The combined estimate of the effects of the policy, including all revenue effects, is shown in the memorandum section.</t>
  </si>
  <si>
    <t>f. A negative number indicates an increase in the deficit.</t>
  </si>
  <si>
    <t>f. The Administration did not provide separate estimates of the proposal’s effects on Medicare. Those effects are instead included in the line “Make permanent the American Rescue Plan’s expansion of premium tax credits” under “Health (550)” above.</t>
  </si>
  <si>
    <t>Make permanent the American Rescue Plan’s expansion of premium tax credits (550 and revenues)</t>
  </si>
  <si>
    <r>
      <t xml:space="preserve">Increase the Pell grant discretionary award by $400 </t>
    </r>
    <r>
      <rPr>
        <sz val="11"/>
        <color rgb="FFFF0000"/>
        <rFont val="Arial"/>
        <family val="2"/>
      </rPr>
      <t>(the mandatory effects were classified as discretionary spending)</t>
    </r>
    <r>
      <rPr>
        <vertAlign val="superscript"/>
        <sz val="11"/>
        <rFont val="Arial"/>
        <family val="2"/>
      </rPr>
      <t>c</t>
    </r>
  </si>
  <si>
    <t>d. Estimates include the additional mandatory costs for this proposal that would result from enacting the President’s proposal to increase spending for the Federal Pell Grant Program.</t>
  </si>
  <si>
    <r>
      <t xml:space="preserve">Increase the Pell grant discretionary award by $400 </t>
    </r>
    <r>
      <rPr>
        <sz val="11"/>
        <color rgb="FFFF0000"/>
        <rFont val="Arial"/>
        <family val="2"/>
      </rPr>
      <t>(CBO classified the mandatory effects as discretionary spending)</t>
    </r>
    <r>
      <rPr>
        <vertAlign val="superscript"/>
        <sz val="11"/>
        <rFont val="Arial"/>
        <family val="2"/>
      </rPr>
      <t>c</t>
    </r>
  </si>
  <si>
    <r>
      <t xml:space="preserve">Make permanent the American Rescue Plan’s expansion of premium tax credits </t>
    </r>
    <r>
      <rPr>
        <sz val="11"/>
        <color rgb="FFFF0000"/>
        <rFont val="Arial"/>
        <family val="2"/>
      </rPr>
      <t>(also affects revenues)</t>
    </r>
    <r>
      <rPr>
        <vertAlign val="superscript"/>
        <sz val="11"/>
        <color theme="1"/>
        <rFont val="Arial"/>
        <family val="2"/>
      </rPr>
      <t>e,f</t>
    </r>
  </si>
  <si>
    <t xml:space="preserve">On May 28, 2021, the Administration submitted the full details of its annual set of budgetary proposals to the Congress (www.govinfo.gov/app/details/BUDGET-2022-BUD/). In a typical year, the Congressional Budget Office undertakes a comprehensive examination of how those proposals, if enacted, would affect budgetary outcomes over the next 10 fiscal years by comparing its projections of outcomes under those proposals with its most recent baseline budget projections. This year, however, the need for CBO to support ongoing legislative activity made it difficult to complete a comprehensive analysis in the usual time frame. </t>
  </si>
  <si>
    <t xml:space="preserve">Table 1 shows CBO’s most recent projections of budgetary outcomes under current law (its baseline projections) alongside the corresponding projections made by the Administration. (CBO’s projections were published in brief on July 1, 2021 [www.cbo.gov/publication/57218], and described in greater detail shortly thereafter [www.cbo.gov/publication/57263].) CBO’s analysis of the Administration’s proposals is based on the agency’s baseline budget projections and on its most recent economic forecast, both of which were developed in May of this year. Those projections incorporate the budgetary and economic effects of legislation enacted through May 18, 2021, as well as technical adjustments that were made on the basis of new information (such as program details released in conjunction with the President’s budget). They do not take into account any other economic or budgetary information. </t>
  </si>
  <si>
    <t>e. This policy proposal would affect multiple budget functions. CBO’s estimates do not include decreases in revenues stemming from greater use of premium tax credits or increases in revenues stemming from less use of the tax exclusion for employer-sponsored insurance. The combined estimate of the policy, including all revenue effects, is shown in the memorandum section.</t>
  </si>
  <si>
    <t>d. CBO’s estimate includes the additional mandatory costs for this proposal that would result from enacting the President’s proposal to increase spending for the Federal Pell Grant Program.</t>
  </si>
  <si>
    <r>
      <t>Combined Effects on the Deficit of Proposals That Would Affect Multiple Budget Areas</t>
    </r>
    <r>
      <rPr>
        <vertAlign val="superscript"/>
        <sz val="11"/>
        <color theme="1"/>
        <rFont val="Arial"/>
        <family val="2"/>
      </rPr>
      <t>c</t>
    </r>
  </si>
  <si>
    <r>
      <t>Combined Effects on the Deficit of Proposals That Would Affect Multiple Budget Areas</t>
    </r>
    <r>
      <rPr>
        <vertAlign val="superscript"/>
        <sz val="11"/>
        <color theme="1"/>
        <rFont val="Arial"/>
        <family val="2"/>
      </rPr>
      <t>g</t>
    </r>
  </si>
  <si>
    <r>
      <t>Combined Effects on the Deficit of Proposals That Would Affect Multiple Budget Areas</t>
    </r>
    <r>
      <rPr>
        <vertAlign val="superscript"/>
        <sz val="11"/>
        <color theme="1"/>
        <rFont val="Arial"/>
        <family val="2"/>
      </rPr>
      <t>f</t>
    </r>
  </si>
  <si>
    <t>CBO’s and the Administration’s baseline budget projections are intended to serve as benchmarks against which potential policy changes can be measured. They therefore reflect the assumption that current laws and policies governing spending and revenues remain unchanged; that is, they do not incorporate the estimated effects of policy changes proposed in the President’s budget.</t>
  </si>
  <si>
    <t>g. A positive number indicates that CBO’s estimate of the increase in the deficit is smaller than the Administration’s, and a negative number indicates that CBO’s estimate is larger than the Administration’s.</t>
  </si>
  <si>
    <t>c. Because the Administration proposes the increase would be provided in an appropriations act, the estimated changes have been included in CBO’s estimates of discretionary spending. If this proposal was enacted, however, any such changes would ultimately be included as mandatory spending in CBO’s baseline projections.</t>
  </si>
  <si>
    <t>a. A positive number indicates that CBO’s estimate of the outcome under the President’s budget is larger than the agency’s estimate of the outcome under current law (that is, the estimate in CBO’s baseline).</t>
  </si>
  <si>
    <t>Administration's estimate</t>
  </si>
  <si>
    <t>Difference (CBO's estimate minus the Administration's estimate)</t>
  </si>
  <si>
    <t>Mandatory outlays</t>
  </si>
  <si>
    <t>Total Discretionary Outlays in the President's Request</t>
  </si>
  <si>
    <t>■  The proposals that CBO has analyzed would increase mandatory outlays by $1.2 trillion, $14 billion less than the Administration estimates (see Tables 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</si>
</sst>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00"/>
    <numFmt numFmtId="165" formatCode="#,##0.000"/>
    <numFmt numFmtId="166" formatCode="#,##0;\-#,##0;\-\-\-"/>
  </numFmts>
  <fonts count="26" x14ac:knownFonts="1">
    <font>
      <sz val="11"/>
      <color theme="1"/>
      <name val="Calibri"/>
      <family val="2"/>
      <scheme val="minor"/>
    </font>
    <font>
      <sz val="11"/>
      <name val="Arial"/>
      <family val="2"/>
    </font>
    <font>
      <sz val="10"/>
      <name val="Arial"/>
      <family val="2"/>
    </font>
    <font>
      <b/>
      <sz val="11"/>
      <name val="Arial"/>
      <family val="2"/>
    </font>
    <font>
      <sz val="12"/>
      <name val="Arial"/>
      <family val="2"/>
    </font>
    <font>
      <sz val="11"/>
      <color theme="1"/>
      <name val="Arial"/>
      <family val="2"/>
    </font>
    <font>
      <sz val="12"/>
      <name val="Arial"/>
      <family val="2"/>
    </font>
    <font>
      <sz val="11"/>
      <color theme="1"/>
      <name val="Calibri"/>
      <family val="2"/>
      <scheme val="minor"/>
    </font>
    <font>
      <i/>
      <sz val="11"/>
      <name val="Arial"/>
      <family val="2"/>
    </font>
    <font>
      <sz val="11"/>
      <color theme="3"/>
      <name val="Arial"/>
      <family val="2"/>
    </font>
    <font>
      <sz val="12"/>
      <name val="Arial"/>
      <family val="2"/>
    </font>
    <font>
      <sz val="11"/>
      <color rgb="FFFF0000"/>
      <name val="Arial"/>
      <family val="2"/>
    </font>
    <font>
      <i/>
      <sz val="11"/>
      <color indexed="10"/>
      <name val="Arial"/>
      <family val="2"/>
    </font>
    <font>
      <i/>
      <sz val="11"/>
      <color rgb="FFFF0000"/>
      <name val="Arial"/>
      <family val="2"/>
    </font>
    <font>
      <sz val="11"/>
      <color indexed="8"/>
      <name val="Arial"/>
      <family val="2"/>
    </font>
    <font>
      <vertAlign val="superscript"/>
      <sz val="11"/>
      <name val="Arial"/>
      <family val="2"/>
    </font>
    <font>
      <sz val="11"/>
      <color indexed="12"/>
      <name val="Arial"/>
      <family val="2"/>
    </font>
    <font>
      <sz val="11"/>
      <color indexed="10"/>
      <name val="Arial"/>
      <family val="2"/>
    </font>
    <font>
      <b/>
      <i/>
      <sz val="11"/>
      <color indexed="10"/>
      <name val="Arial"/>
      <family val="2"/>
    </font>
    <font>
      <u/>
      <sz val="11"/>
      <name val="Arial"/>
      <family val="2"/>
    </font>
    <font>
      <u/>
      <sz val="11"/>
      <color indexed="10"/>
      <name val="Arial"/>
      <family val="2"/>
    </font>
    <font>
      <sz val="11"/>
      <color theme="11"/>
      <name val="Arial"/>
      <family val="2"/>
    </font>
    <font>
      <b/>
      <sz val="11"/>
      <color theme="1"/>
      <name val="Arial"/>
      <family val="2"/>
    </font>
    <font>
      <vertAlign val="superscript"/>
      <sz val="11"/>
      <color theme="1"/>
      <name val="Arial"/>
      <family val="2"/>
    </font>
    <font>
      <sz val="12"/>
      <color theme="1"/>
      <name val="Times New Roman"/>
      <family val="1"/>
    </font>
    <font>
      <b/>
      <vertAlign val="superscript"/>
      <sz val="11"/>
      <name val="Arial"/>
      <family val="2"/>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4">
    <border>
      <left/>
      <right/>
      <top/>
      <bottom/>
      <diagonal/>
    </border>
    <border>
      <left/>
      <right/>
      <top/>
      <bottom style="thin">
        <color indexed="64"/>
      </bottom>
      <diagonal/>
    </border>
    <border>
      <left/>
      <right/>
      <top style="thin">
        <color indexed="64"/>
      </top>
      <bottom/>
      <diagonal/>
    </border>
    <border>
      <left/>
      <right/>
      <top style="thin">
        <color indexed="8"/>
      </top>
      <bottom/>
      <diagonal/>
    </border>
  </borders>
  <cellStyleXfs count="13">
    <xf numFmtId="0" fontId="0" fillId="0" borderId="0"/>
    <xf numFmtId="0" fontId="2" fillId="0" borderId="0"/>
    <xf numFmtId="0" fontId="2" fillId="0" borderId="0"/>
    <xf numFmtId="0" fontId="4" fillId="0" borderId="0"/>
    <xf numFmtId="0" fontId="6" fillId="0" borderId="0"/>
    <xf numFmtId="0" fontId="9" fillId="0" borderId="0" applyNumberFormat="0" applyFill="0" applyBorder="0" applyAlignment="0" applyProtection="0"/>
    <xf numFmtId="0" fontId="2" fillId="0" borderId="0"/>
    <xf numFmtId="0" fontId="7" fillId="0" borderId="0"/>
    <xf numFmtId="0" fontId="7" fillId="0" borderId="0"/>
    <xf numFmtId="0" fontId="9" fillId="0" borderId="0" applyNumberFormat="0" applyFill="0" applyBorder="0" applyAlignment="0" applyProtection="0"/>
    <xf numFmtId="0" fontId="10" fillId="0" borderId="0"/>
    <xf numFmtId="43" fontId="7" fillId="0" borderId="0" applyFont="0" applyFill="0" applyBorder="0" applyAlignment="0" applyProtection="0"/>
    <xf numFmtId="0" fontId="21" fillId="0" borderId="0" applyNumberFormat="0" applyFill="0" applyBorder="0" applyAlignment="0" applyProtection="0"/>
  </cellStyleXfs>
  <cellXfs count="189">
    <xf numFmtId="0" fontId="0" fillId="0" borderId="0" xfId="0"/>
    <xf numFmtId="3" fontId="1" fillId="0" borderId="0" xfId="0" applyNumberFormat="1" applyFont="1"/>
    <xf numFmtId="0" fontId="5" fillId="0" borderId="0" xfId="0" applyFont="1"/>
    <xf numFmtId="0" fontId="5" fillId="0" borderId="1" xfId="0" applyFont="1" applyBorder="1"/>
    <xf numFmtId="0" fontId="1" fillId="0" borderId="0" xfId="0" applyFont="1" applyBorder="1"/>
    <xf numFmtId="0" fontId="12" fillId="0" borderId="0" xfId="0" applyFont="1" applyBorder="1"/>
    <xf numFmtId="0" fontId="13" fillId="0" borderId="0" xfId="0" applyFont="1" applyBorder="1"/>
    <xf numFmtId="0" fontId="1" fillId="0" borderId="0" xfId="0" applyFont="1"/>
    <xf numFmtId="0" fontId="3" fillId="0" borderId="0" xfId="0" applyFont="1"/>
    <xf numFmtId="0" fontId="1" fillId="0" borderId="1" xfId="0" applyFont="1" applyBorder="1"/>
    <xf numFmtId="0" fontId="1" fillId="0" borderId="3" xfId="0" applyFont="1" applyBorder="1"/>
    <xf numFmtId="0" fontId="1" fillId="0" borderId="0" xfId="0" applyFont="1" applyAlignment="1">
      <alignment horizontal="right"/>
    </xf>
    <xf numFmtId="3" fontId="1" fillId="0" borderId="0" xfId="0" applyNumberFormat="1" applyFont="1" applyAlignment="1">
      <alignment horizontal="right"/>
    </xf>
    <xf numFmtId="165" fontId="1" fillId="0" borderId="0" xfId="0" applyNumberFormat="1" applyFont="1"/>
    <xf numFmtId="3" fontId="14" fillId="0" borderId="0" xfId="0" applyNumberFormat="1" applyFont="1"/>
    <xf numFmtId="14" fontId="1" fillId="0" borderId="0" xfId="0" quotePrefix="1" applyNumberFormat="1" applyFont="1"/>
    <xf numFmtId="0" fontId="1" fillId="0" borderId="0" xfId="0" applyFont="1" applyAlignment="1">
      <alignment vertical="center"/>
    </xf>
    <xf numFmtId="3" fontId="16" fillId="0" borderId="0" xfId="0" applyNumberFormat="1" applyFont="1"/>
    <xf numFmtId="0" fontId="17" fillId="0" borderId="0" xfId="0" applyFont="1"/>
    <xf numFmtId="0" fontId="18" fillId="0" borderId="0" xfId="0" applyFont="1"/>
    <xf numFmtId="0" fontId="19" fillId="0" borderId="0" xfId="0" applyFont="1"/>
    <xf numFmtId="0" fontId="19" fillId="0" borderId="0" xfId="0" applyFont="1" applyAlignment="1">
      <alignment horizontal="right"/>
    </xf>
    <xf numFmtId="165" fontId="17" fillId="0" borderId="0" xfId="0" applyNumberFormat="1" applyFont="1"/>
    <xf numFmtId="3" fontId="19" fillId="0" borderId="0" xfId="0" applyNumberFormat="1" applyFont="1"/>
    <xf numFmtId="165" fontId="19" fillId="0" borderId="0" xfId="0" applyNumberFormat="1" applyFont="1"/>
    <xf numFmtId="165" fontId="20" fillId="0" borderId="0" xfId="0" applyNumberFormat="1" applyFont="1"/>
    <xf numFmtId="165" fontId="16" fillId="0" borderId="0" xfId="0" applyNumberFormat="1" applyFont="1"/>
    <xf numFmtId="165" fontId="8" fillId="0" borderId="0" xfId="0" applyNumberFormat="1" applyFont="1"/>
    <xf numFmtId="0" fontId="1" fillId="0" borderId="0" xfId="0" quotePrefix="1" applyFont="1"/>
    <xf numFmtId="165" fontId="1" fillId="0" borderId="0" xfId="0" quotePrefix="1" applyNumberFormat="1" applyFont="1"/>
    <xf numFmtId="0" fontId="1" fillId="3" borderId="0" xfId="1" applyFont="1" applyFill="1"/>
    <xf numFmtId="0" fontId="5" fillId="3" borderId="0" xfId="8" applyFont="1" applyFill="1"/>
    <xf numFmtId="0" fontId="5" fillId="3" borderId="0" xfId="8" applyFont="1" applyFill="1" applyAlignment="1">
      <alignment wrapText="1"/>
    </xf>
    <xf numFmtId="0" fontId="1" fillId="3" borderId="0" xfId="2" applyFont="1" applyFill="1"/>
    <xf numFmtId="0" fontId="5" fillId="3" borderId="0" xfId="8" applyFont="1" applyFill="1" applyAlignment="1">
      <alignment horizontal="left" wrapText="1"/>
    </xf>
    <xf numFmtId="0" fontId="1" fillId="3" borderId="0" xfId="2" applyFont="1" applyFill="1" applyAlignment="1">
      <alignment vertical="center"/>
    </xf>
    <xf numFmtId="0" fontId="3" fillId="3" borderId="0" xfId="2" applyFont="1" applyFill="1"/>
    <xf numFmtId="0" fontId="9" fillId="3" borderId="0" xfId="2" applyFont="1" applyFill="1"/>
    <xf numFmtId="0" fontId="9" fillId="3" borderId="0" xfId="5" quotePrefix="1" applyFill="1"/>
    <xf numFmtId="0" fontId="11" fillId="3" borderId="0" xfId="2" applyFont="1" applyFill="1"/>
    <xf numFmtId="0" fontId="7" fillId="3" borderId="0" xfId="7" applyFont="1" applyFill="1"/>
    <xf numFmtId="0" fontId="7" fillId="3" borderId="0" xfId="0" applyFont="1" applyFill="1"/>
    <xf numFmtId="0" fontId="11" fillId="3" borderId="0" xfId="0" applyFont="1" applyFill="1" applyAlignment="1">
      <alignment vertical="top" wrapText="1"/>
    </xf>
    <xf numFmtId="0" fontId="11" fillId="3" borderId="0" xfId="0" applyFont="1" applyFill="1" applyAlignment="1">
      <alignment vertical="top"/>
    </xf>
    <xf numFmtId="0" fontId="1" fillId="0" borderId="1" xfId="4" applyFont="1" applyBorder="1"/>
    <xf numFmtId="0" fontId="1" fillId="0" borderId="0" xfId="4" applyFont="1"/>
    <xf numFmtId="0" fontId="11" fillId="0" borderId="0" xfId="4" applyFont="1"/>
    <xf numFmtId="0" fontId="1" fillId="0" borderId="0" xfId="4" applyFont="1" applyAlignment="1">
      <alignment horizontal="right"/>
    </xf>
    <xf numFmtId="3" fontId="1" fillId="0" borderId="0" xfId="4" applyNumberFormat="1" applyFont="1"/>
    <xf numFmtId="3" fontId="1" fillId="0" borderId="0" xfId="4" applyNumberFormat="1" applyFont="1" applyAlignment="1">
      <alignment horizontal="right"/>
    </xf>
    <xf numFmtId="3" fontId="3" fillId="0" borderId="0" xfId="4" applyNumberFormat="1" applyFont="1"/>
    <xf numFmtId="164" fontId="1" fillId="0" borderId="0" xfId="4" applyNumberFormat="1" applyFont="1"/>
    <xf numFmtId="3" fontId="1" fillId="0" borderId="0" xfId="4" applyNumberFormat="1" applyFont="1" applyProtection="1">
      <protection locked="0"/>
    </xf>
    <xf numFmtId="3" fontId="3" fillId="0" borderId="0" xfId="4" applyNumberFormat="1" applyFont="1" applyAlignment="1">
      <alignment horizontal="right"/>
    </xf>
    <xf numFmtId="0" fontId="22" fillId="0" borderId="0" xfId="0" applyFont="1" applyFill="1"/>
    <xf numFmtId="3" fontId="1" fillId="0" borderId="0" xfId="4" applyNumberFormat="1" applyFont="1" applyFill="1"/>
    <xf numFmtId="3" fontId="3" fillId="0" borderId="0" xfId="4" applyNumberFormat="1" applyFont="1" applyFill="1" applyAlignment="1">
      <alignment horizontal="right"/>
    </xf>
    <xf numFmtId="3" fontId="1" fillId="0" borderId="0" xfId="4" applyNumberFormat="1" applyFont="1" applyFill="1" applyAlignment="1">
      <alignment horizontal="right"/>
    </xf>
    <xf numFmtId="165" fontId="1" fillId="0" borderId="0" xfId="4" applyNumberFormat="1" applyFont="1"/>
    <xf numFmtId="165" fontId="1" fillId="0" borderId="2" xfId="4" applyNumberFormat="1" applyFont="1" applyBorder="1"/>
    <xf numFmtId="165" fontId="1" fillId="0" borderId="0" xfId="4" applyNumberFormat="1" applyFont="1" applyBorder="1"/>
    <xf numFmtId="165" fontId="1" fillId="0" borderId="0" xfId="4" applyNumberFormat="1" applyFont="1" applyAlignment="1">
      <alignment vertical="top" wrapText="1"/>
    </xf>
    <xf numFmtId="14" fontId="1" fillId="0" borderId="0" xfId="4" applyNumberFormat="1" applyFont="1"/>
    <xf numFmtId="0" fontId="1" fillId="0" borderId="0" xfId="4" applyFont="1" applyAlignment="1">
      <alignment vertical="top" wrapText="1"/>
    </xf>
    <xf numFmtId="0" fontId="1" fillId="0" borderId="0" xfId="4" applyFont="1" applyBorder="1"/>
    <xf numFmtId="0" fontId="11" fillId="0" borderId="0" xfId="4" applyFont="1" applyBorder="1"/>
    <xf numFmtId="0" fontId="18" fillId="0" borderId="0" xfId="4" applyFont="1" applyBorder="1"/>
    <xf numFmtId="0" fontId="3" fillId="0" borderId="0" xfId="4" applyFont="1" applyBorder="1"/>
    <xf numFmtId="3" fontId="1" fillId="0" borderId="1" xfId="4" applyNumberFormat="1" applyFont="1" applyFill="1" applyBorder="1"/>
    <xf numFmtId="3" fontId="1" fillId="0" borderId="1" xfId="4" applyNumberFormat="1" applyFont="1" applyFill="1" applyBorder="1" applyAlignment="1">
      <alignment horizontal="right"/>
    </xf>
    <xf numFmtId="0" fontId="1" fillId="0" borderId="0" xfId="4" applyFont="1" applyAlignment="1"/>
    <xf numFmtId="3" fontId="1" fillId="0" borderId="0" xfId="4" applyNumberFormat="1" applyFont="1" applyAlignment="1"/>
    <xf numFmtId="3" fontId="1" fillId="0" borderId="0" xfId="4" applyNumberFormat="1" applyFont="1" applyAlignment="1">
      <alignment horizontal="left" indent="1"/>
    </xf>
    <xf numFmtId="3" fontId="3" fillId="0" borderId="0" xfId="4" applyNumberFormat="1" applyFont="1" applyAlignment="1">
      <alignment horizontal="left" indent="2"/>
    </xf>
    <xf numFmtId="0" fontId="22" fillId="0" borderId="0" xfId="0" applyFont="1" applyFill="1" applyAlignment="1"/>
    <xf numFmtId="3" fontId="1" fillId="0" borderId="0" xfId="0" applyNumberFormat="1" applyFont="1" applyAlignment="1">
      <alignment horizontal="left" indent="1"/>
    </xf>
    <xf numFmtId="3" fontId="1" fillId="0" borderId="0" xfId="0" applyNumberFormat="1" applyFont="1" applyAlignment="1">
      <alignment horizontal="left" indent="2"/>
    </xf>
    <xf numFmtId="0" fontId="1" fillId="0" borderId="0" xfId="0" applyFont="1" applyAlignment="1"/>
    <xf numFmtId="1" fontId="3" fillId="0" borderId="0" xfId="0" applyNumberFormat="1" applyFont="1" applyAlignment="1">
      <alignment horizontal="right" wrapText="1"/>
    </xf>
    <xf numFmtId="3" fontId="3" fillId="0" borderId="0" xfId="0" applyNumberFormat="1" applyFont="1" applyFill="1"/>
    <xf numFmtId="0" fontId="0" fillId="0" borderId="0" xfId="0" applyFont="1"/>
    <xf numFmtId="3" fontId="3" fillId="0" borderId="0" xfId="0" applyNumberFormat="1" applyFont="1" applyFill="1" applyAlignment="1">
      <alignment wrapText="1"/>
    </xf>
    <xf numFmtId="0" fontId="22" fillId="0" borderId="0" xfId="0" applyFont="1"/>
    <xf numFmtId="3" fontId="3" fillId="0" borderId="0" xfId="0" applyNumberFormat="1" applyFont="1"/>
    <xf numFmtId="0" fontId="3" fillId="0" borderId="1" xfId="0" applyFont="1" applyBorder="1"/>
    <xf numFmtId="1" fontId="3" fillId="0" borderId="1" xfId="0" quotePrefix="1" applyNumberFormat="1" applyFont="1" applyBorder="1" applyAlignment="1">
      <alignment horizontal="right"/>
    </xf>
    <xf numFmtId="3" fontId="1" fillId="2" borderId="0" xfId="0" applyNumberFormat="1" applyFont="1" applyFill="1"/>
    <xf numFmtId="0" fontId="5" fillId="2" borderId="0" xfId="0" applyFont="1" applyFill="1"/>
    <xf numFmtId="0" fontId="1" fillId="0" borderId="0" xfId="0" applyFont="1" applyFill="1" applyAlignment="1">
      <alignment horizontal="left" indent="3"/>
    </xf>
    <xf numFmtId="3" fontId="1" fillId="0" borderId="0" xfId="11" applyNumberFormat="1" applyFont="1"/>
    <xf numFmtId="3" fontId="1" fillId="2" borderId="0" xfId="11" applyNumberFormat="1" applyFont="1" applyFill="1"/>
    <xf numFmtId="0" fontId="1" fillId="0" borderId="0" xfId="0" applyFont="1" applyFill="1" applyAlignment="1">
      <alignment horizontal="left" indent="1"/>
    </xf>
    <xf numFmtId="0" fontId="1" fillId="0" borderId="0" xfId="0" applyFont="1" applyFill="1" applyAlignment="1">
      <alignment horizontal="left" indent="4"/>
    </xf>
    <xf numFmtId="0" fontId="5" fillId="0" borderId="0" xfId="0" applyFont="1" applyFill="1" applyAlignment="1">
      <alignment horizontal="left" indent="3"/>
    </xf>
    <xf numFmtId="3" fontId="5" fillId="0" borderId="0" xfId="11" applyNumberFormat="1" applyFont="1"/>
    <xf numFmtId="3" fontId="5" fillId="2" borderId="0" xfId="11" applyNumberFormat="1" applyFont="1" applyFill="1"/>
    <xf numFmtId="0" fontId="1" fillId="0" borderId="0" xfId="0" applyFont="1" applyFill="1"/>
    <xf numFmtId="3" fontId="1" fillId="0" borderId="0" xfId="11" applyNumberFormat="1" applyFont="1" applyAlignment="1">
      <alignment horizontal="right"/>
    </xf>
    <xf numFmtId="3" fontId="1" fillId="2" borderId="0" xfId="11" applyNumberFormat="1" applyFont="1" applyFill="1" applyAlignment="1">
      <alignment horizontal="right"/>
    </xf>
    <xf numFmtId="0" fontId="1" fillId="0" borderId="0" xfId="0" applyFont="1" applyFill="1" applyAlignment="1">
      <alignment horizontal="left" indent="2"/>
    </xf>
    <xf numFmtId="0" fontId="5" fillId="0" borderId="0" xfId="0" applyFont="1" applyFill="1"/>
    <xf numFmtId="0" fontId="22" fillId="0" borderId="0" xfId="0" applyFont="1" applyFill="1" applyAlignment="1">
      <alignment horizontal="left" indent="2"/>
    </xf>
    <xf numFmtId="3" fontId="22" fillId="2" borderId="0" xfId="11" applyNumberFormat="1" applyFont="1" applyFill="1"/>
    <xf numFmtId="0" fontId="5" fillId="0" borderId="0" xfId="0" applyFont="1" applyFill="1" applyAlignment="1">
      <alignment horizontal="left" indent="1"/>
    </xf>
    <xf numFmtId="0" fontId="1" fillId="0" borderId="1" xfId="0" applyFont="1" applyFill="1" applyBorder="1" applyAlignment="1">
      <alignment vertical="center"/>
    </xf>
    <xf numFmtId="0" fontId="1" fillId="0" borderId="1" xfId="0" applyFont="1" applyBorder="1" applyAlignment="1">
      <alignment vertical="center"/>
    </xf>
    <xf numFmtId="0" fontId="0" fillId="0" borderId="0" xfId="0" applyFont="1" applyFill="1"/>
    <xf numFmtId="0" fontId="1" fillId="0" borderId="0" xfId="0" applyFont="1" applyFill="1" applyAlignment="1"/>
    <xf numFmtId="165" fontId="1" fillId="0" borderId="0" xfId="10" applyNumberFormat="1" applyFont="1" applyAlignment="1"/>
    <xf numFmtId="165" fontId="1" fillId="0" borderId="0" xfId="4" applyNumberFormat="1" applyFont="1" applyAlignment="1">
      <alignment wrapText="1"/>
    </xf>
    <xf numFmtId="1" fontId="3" fillId="2" borderId="0" xfId="2" applyNumberFormat="1" applyFont="1" applyFill="1" applyAlignment="1">
      <alignment horizontal="right"/>
    </xf>
    <xf numFmtId="3" fontId="5" fillId="0" borderId="0" xfId="0" applyNumberFormat="1" applyFont="1"/>
    <xf numFmtId="3" fontId="5" fillId="2" borderId="0" xfId="0" applyNumberFormat="1" applyFont="1" applyFill="1"/>
    <xf numFmtId="3" fontId="1" fillId="2" borderId="0" xfId="0" applyNumberFormat="1" applyFont="1" applyFill="1" applyAlignment="1">
      <alignment horizontal="right"/>
    </xf>
    <xf numFmtId="3" fontId="22" fillId="0" borderId="0" xfId="0" applyNumberFormat="1" applyFont="1" applyFill="1"/>
    <xf numFmtId="3" fontId="22" fillId="2" borderId="0" xfId="0" applyNumberFormat="1" applyFont="1" applyFill="1"/>
    <xf numFmtId="3" fontId="5" fillId="0" borderId="0" xfId="0" applyNumberFormat="1" applyFont="1" applyFill="1"/>
    <xf numFmtId="0" fontId="1" fillId="0" borderId="0" xfId="0" applyFont="1" applyFill="1" applyAlignment="1">
      <alignment wrapText="1"/>
    </xf>
    <xf numFmtId="3" fontId="1" fillId="0" borderId="0" xfId="0" applyNumberFormat="1" applyFont="1" applyAlignment="1">
      <alignment wrapText="1"/>
    </xf>
    <xf numFmtId="0" fontId="1" fillId="0" borderId="0" xfId="0" applyFont="1" applyAlignment="1">
      <alignment wrapText="1"/>
    </xf>
    <xf numFmtId="0" fontId="1" fillId="0" borderId="0" xfId="0" applyFont="1" applyFill="1" applyBorder="1" applyAlignment="1">
      <alignment wrapText="1"/>
    </xf>
    <xf numFmtId="1" fontId="3" fillId="2" borderId="0" xfId="0" applyNumberFormat="1" applyFont="1" applyFill="1" applyAlignment="1">
      <alignment horizontal="right" wrapText="1"/>
    </xf>
    <xf numFmtId="1" fontId="3" fillId="2" borderId="1" xfId="0" applyNumberFormat="1" applyFont="1" applyFill="1" applyBorder="1" applyAlignment="1">
      <alignment horizontal="right" wrapText="1"/>
    </xf>
    <xf numFmtId="3" fontId="1" fillId="0" borderId="0" xfId="0" applyNumberFormat="1" applyFont="1" applyFill="1"/>
    <xf numFmtId="0" fontId="22" fillId="0" borderId="0" xfId="0" applyFont="1" applyFill="1" applyAlignment="1">
      <alignment horizontal="left" indent="3"/>
    </xf>
    <xf numFmtId="3" fontId="3" fillId="2" borderId="0" xfId="0" applyNumberFormat="1" applyFont="1" applyFill="1"/>
    <xf numFmtId="0" fontId="0" fillId="0" borderId="0" xfId="0" applyFont="1" applyAlignment="1"/>
    <xf numFmtId="0" fontId="3" fillId="0" borderId="1" xfId="4" applyFont="1" applyBorder="1"/>
    <xf numFmtId="1" fontId="3" fillId="0" borderId="1" xfId="4" applyNumberFormat="1" applyFont="1" applyBorder="1"/>
    <xf numFmtId="1" fontId="3" fillId="0" borderId="1" xfId="0" applyNumberFormat="1" applyFont="1" applyBorder="1" applyAlignment="1">
      <alignment horizontal="right" wrapText="1"/>
    </xf>
    <xf numFmtId="3" fontId="9" fillId="3" borderId="0" xfId="5" applyNumberFormat="1" applyFill="1"/>
    <xf numFmtId="0" fontId="24" fillId="0" borderId="0" xfId="0" applyFont="1" applyAlignment="1">
      <alignment vertical="center"/>
    </xf>
    <xf numFmtId="3" fontId="1" fillId="0" borderId="0" xfId="4" applyNumberFormat="1" applyFont="1" applyFill="1" applyAlignment="1">
      <alignment horizontal="left" indent="1"/>
    </xf>
    <xf numFmtId="3" fontId="1" fillId="0" borderId="1" xfId="4" applyNumberFormat="1" applyFont="1" applyFill="1" applyBorder="1" applyAlignment="1">
      <alignment horizontal="left" wrapText="1" indent="1"/>
    </xf>
    <xf numFmtId="0" fontId="3" fillId="0" borderId="0" xfId="0" applyFont="1" applyFill="1" applyAlignment="1">
      <alignment horizontal="left"/>
    </xf>
    <xf numFmtId="166" fontId="3" fillId="0" borderId="0" xfId="0" applyNumberFormat="1" applyFont="1" applyFill="1" applyAlignment="1">
      <alignment horizontal="left"/>
    </xf>
    <xf numFmtId="0" fontId="5" fillId="0" borderId="0" xfId="0" applyFont="1" applyFill="1" applyAlignment="1">
      <alignment horizontal="left"/>
    </xf>
    <xf numFmtId="0" fontId="22" fillId="0" borderId="0" xfId="0" applyFont="1" applyFill="1" applyAlignment="1">
      <alignment horizontal="left"/>
    </xf>
    <xf numFmtId="0" fontId="5" fillId="0" borderId="0" xfId="0" applyFont="1" applyAlignment="1">
      <alignment horizontal="left" indent="1"/>
    </xf>
    <xf numFmtId="3" fontId="5" fillId="0" borderId="0" xfId="11" applyNumberFormat="1" applyFont="1" applyFill="1"/>
    <xf numFmtId="3" fontId="22" fillId="0" borderId="0" xfId="11" applyNumberFormat="1" applyFont="1" applyFill="1"/>
    <xf numFmtId="1" fontId="3" fillId="0" borderId="0" xfId="0" applyNumberFormat="1" applyFont="1"/>
    <xf numFmtId="0" fontId="1" fillId="0" borderId="0" xfId="0" applyFont="1" applyFill="1" applyBorder="1" applyAlignment="1"/>
    <xf numFmtId="0" fontId="0" fillId="0" borderId="0" xfId="0" applyFont="1" applyBorder="1"/>
    <xf numFmtId="0" fontId="0" fillId="0" borderId="0" xfId="0" applyFont="1" applyFill="1" applyBorder="1"/>
    <xf numFmtId="0" fontId="5" fillId="0" borderId="1" xfId="0" applyFont="1" applyFill="1" applyBorder="1"/>
    <xf numFmtId="0" fontId="1" fillId="0" borderId="0" xfId="0" applyFont="1" applyFill="1" applyBorder="1" applyAlignment="1">
      <alignment horizontal="left" wrapText="1"/>
    </xf>
    <xf numFmtId="0" fontId="1" fillId="0" borderId="0" xfId="0" applyFont="1" applyFill="1" applyBorder="1" applyAlignment="1">
      <alignment horizontal="right" vertical="center" wrapText="1"/>
    </xf>
    <xf numFmtId="0" fontId="0" fillId="0" borderId="0" xfId="0" applyFont="1" applyBorder="1" applyAlignment="1">
      <alignment horizontal="right"/>
    </xf>
    <xf numFmtId="0" fontId="9" fillId="0" borderId="0" xfId="5" applyFill="1" applyBorder="1" applyAlignment="1"/>
    <xf numFmtId="0" fontId="0" fillId="0" borderId="0" xfId="0" applyFont="1" applyAlignment="1">
      <alignment wrapText="1"/>
    </xf>
    <xf numFmtId="0" fontId="0" fillId="0" borderId="0" xfId="0" applyFont="1" applyFill="1" applyAlignment="1">
      <alignment wrapText="1"/>
    </xf>
    <xf numFmtId="0" fontId="19" fillId="0" borderId="0" xfId="0" applyFont="1" applyBorder="1"/>
    <xf numFmtId="3" fontId="1" fillId="0" borderId="0" xfId="0" applyNumberFormat="1" applyFont="1" applyBorder="1"/>
    <xf numFmtId="3" fontId="19" fillId="0" borderId="0" xfId="0" applyNumberFormat="1" applyFont="1" applyBorder="1"/>
    <xf numFmtId="0" fontId="1" fillId="0" borderId="0" xfId="0" quotePrefix="1" applyFont="1" applyBorder="1"/>
    <xf numFmtId="3" fontId="9" fillId="0" borderId="0" xfId="5" applyNumberFormat="1" applyFill="1" applyBorder="1" applyAlignment="1"/>
    <xf numFmtId="0" fontId="9" fillId="0" borderId="0" xfId="5" applyFill="1"/>
    <xf numFmtId="0" fontId="3" fillId="3" borderId="0" xfId="0" applyFont="1" applyFill="1" applyAlignment="1">
      <alignment vertical="top"/>
    </xf>
    <xf numFmtId="0" fontId="1" fillId="3" borderId="0" xfId="0" applyFont="1" applyFill="1" applyAlignment="1">
      <alignment vertical="top"/>
    </xf>
    <xf numFmtId="0" fontId="1" fillId="3" borderId="0" xfId="0" applyFont="1" applyFill="1" applyAlignment="1">
      <alignment vertical="top" wrapText="1"/>
    </xf>
    <xf numFmtId="0" fontId="1" fillId="3" borderId="0" xfId="0" applyFont="1" applyFill="1" applyAlignment="1">
      <alignment wrapText="1"/>
    </xf>
    <xf numFmtId="0" fontId="11" fillId="3" borderId="0" xfId="0" applyFont="1" applyFill="1" applyAlignment="1"/>
    <xf numFmtId="0" fontId="1" fillId="3" borderId="0" xfId="2" applyFont="1" applyFill="1" applyAlignment="1"/>
    <xf numFmtId="0" fontId="1" fillId="3" borderId="0" xfId="2" applyFont="1" applyFill="1" applyAlignment="1">
      <alignment wrapText="1"/>
    </xf>
    <xf numFmtId="0" fontId="11" fillId="3" borderId="0" xfId="0" applyFont="1" applyFill="1" applyAlignment="1">
      <alignment wrapText="1"/>
    </xf>
    <xf numFmtId="0" fontId="3" fillId="3" borderId="0" xfId="0" applyFont="1" applyFill="1" applyAlignment="1"/>
    <xf numFmtId="0" fontId="3" fillId="3" borderId="0" xfId="0" applyFont="1" applyFill="1" applyAlignment="1">
      <alignment wrapText="1"/>
    </xf>
    <xf numFmtId="0" fontId="5" fillId="3" borderId="0" xfId="0" applyFont="1" applyFill="1"/>
    <xf numFmtId="0" fontId="9" fillId="3" borderId="0" xfId="5" applyFill="1"/>
    <xf numFmtId="0" fontId="7" fillId="3" borderId="0" xfId="0" applyFont="1" applyFill="1"/>
    <xf numFmtId="0" fontId="1" fillId="0" borderId="0" xfId="0" applyFont="1" applyAlignment="1">
      <alignment horizontal="left" wrapText="1"/>
    </xf>
    <xf numFmtId="0" fontId="3" fillId="0" borderId="1" xfId="0" applyFont="1" applyBorder="1" applyAlignment="1">
      <alignment horizontal="center" wrapText="1"/>
    </xf>
    <xf numFmtId="0" fontId="3" fillId="0" borderId="0" xfId="0" applyFont="1" applyAlignment="1">
      <alignment horizontal="center"/>
    </xf>
    <xf numFmtId="0" fontId="3" fillId="0" borderId="0" xfId="0" applyFont="1" applyBorder="1" applyAlignment="1">
      <alignment horizontal="left" wrapText="1"/>
    </xf>
    <xf numFmtId="3" fontId="3" fillId="0" borderId="0" xfId="0" applyNumberFormat="1" applyFont="1" applyAlignment="1">
      <alignment horizontal="center"/>
    </xf>
    <xf numFmtId="0" fontId="1" fillId="0" borderId="0" xfId="0" applyFont="1" applyAlignment="1">
      <alignment horizontal="left"/>
    </xf>
    <xf numFmtId="165" fontId="1" fillId="0" borderId="0" xfId="10" applyNumberFormat="1" applyFont="1" applyAlignment="1">
      <alignment horizontal="left" wrapText="1"/>
    </xf>
    <xf numFmtId="0" fontId="3" fillId="0" borderId="0" xfId="4" applyFont="1" applyAlignment="1">
      <alignment wrapText="1"/>
    </xf>
    <xf numFmtId="0" fontId="3" fillId="0" borderId="0" xfId="4" applyFont="1"/>
    <xf numFmtId="3" fontId="3" fillId="0" borderId="0" xfId="4" applyNumberFormat="1" applyFont="1" applyFill="1" applyAlignment="1">
      <alignment horizontal="center"/>
    </xf>
    <xf numFmtId="165" fontId="1" fillId="0" borderId="0" xfId="4" applyNumberFormat="1" applyFont="1" applyAlignment="1">
      <alignment horizontal="left" wrapText="1"/>
    </xf>
    <xf numFmtId="165" fontId="1" fillId="0" borderId="0" xfId="4" applyNumberFormat="1" applyFont="1" applyAlignment="1">
      <alignment horizontal="left"/>
    </xf>
    <xf numFmtId="0" fontId="3" fillId="0" borderId="1" xfId="4" applyFont="1" applyBorder="1" applyAlignment="1">
      <alignment horizontal="center"/>
    </xf>
    <xf numFmtId="0" fontId="3" fillId="0" borderId="0" xfId="4" applyFont="1" applyAlignment="1">
      <alignment horizontal="center"/>
    </xf>
    <xf numFmtId="3" fontId="3" fillId="0" borderId="0" xfId="4" applyNumberFormat="1" applyFont="1" applyAlignment="1">
      <alignment horizontal="center"/>
    </xf>
    <xf numFmtId="1" fontId="3" fillId="2" borderId="1" xfId="0" applyNumberFormat="1" applyFont="1" applyFill="1" applyBorder="1" applyAlignment="1">
      <alignment horizontal="center" wrapText="1"/>
    </xf>
    <xf numFmtId="1" fontId="3" fillId="2" borderId="1" xfId="2" applyNumberFormat="1" applyFont="1" applyFill="1" applyBorder="1" applyAlignment="1">
      <alignment horizontal="center"/>
    </xf>
    <xf numFmtId="1" fontId="3" fillId="2" borderId="1" xfId="2" applyNumberFormat="1" applyFont="1" applyFill="1" applyBorder="1" applyAlignment="1">
      <alignment horizontal="center" wrapText="1"/>
    </xf>
  </cellXfs>
  <cellStyles count="13">
    <cellStyle name="Comma" xfId="11" builtinId="3"/>
    <cellStyle name="Followed Hyperlink" xfId="12" builtinId="9" customBuiltin="1"/>
    <cellStyle name="Hyperlink" xfId="5" builtinId="8" customBuiltin="1"/>
    <cellStyle name="Hyperlink 2" xfId="9" xr:uid="{75B92294-238D-4378-A240-53F952C397CD}"/>
    <cellStyle name="Normal" xfId="0" builtinId="0"/>
    <cellStyle name="Normal 10" xfId="8" xr:uid="{FC29AAD2-E8C4-4F46-9449-1FE8EF3EE557}"/>
    <cellStyle name="Normal 2" xfId="3" xr:uid="{0721EDB7-6DC5-4300-9690-95FA269DC7D8}"/>
    <cellStyle name="Normal 2 2" xfId="2" xr:uid="{20FA67C6-5ACA-4C0A-8994-72AE4BEDED1B}"/>
    <cellStyle name="Normal 21" xfId="7" xr:uid="{E953F1AD-184D-4F77-BF5A-EF483EDCC2D1}"/>
    <cellStyle name="Normal 3" xfId="4" xr:uid="{7361B3DE-FE1B-45E4-8D51-F353CBFFD5A4}"/>
    <cellStyle name="Normal 3 2" xfId="1" xr:uid="{E8DBC4D5-B681-4666-85BF-B195D133F3F4}"/>
    <cellStyle name="Normal 3 3" xfId="10" xr:uid="{860C9BD7-EEC9-4DD4-A666-9C09A22BBBFB}"/>
    <cellStyle name="Normal 5" xfId="6" xr:uid="{3083E7F3-2F7B-432C-8FDF-1A46BDBDBB7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LIVIAYA\Desktop\Mand%20Policy%20ReEst%20Table\Backup2107_P611_Run.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o.gov\Shares\Projections\Amber\Historical%20Budget%20Data\January%202011\Historicaltables2011_with%20MAD%20dat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bo.gov\Shares\Projections\Baseline_12Aug\Baseline_08Mar\Backup08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ceholders"/>
      <sheetName val="Data"/>
      <sheetName val="Deficit"/>
      <sheetName val="Baseline"/>
      <sheetName val="rev"/>
      <sheetName val="outlays"/>
      <sheetName val="int"/>
      <sheetName val="OffReceipts"/>
      <sheetName val="Table 3-1"/>
      <sheetName val="Disc"/>
      <sheetName val="Disc (2)"/>
      <sheetName val="Disc (3)"/>
      <sheetName val="BA Growth - Base"/>
      <sheetName val="Table 3-5"/>
      <sheetName val="BA Growth - Reest"/>
      <sheetName val="Nondef BA Grwth by Func - Reest"/>
      <sheetName val="Reest"/>
      <sheetName val="DctBaseReest"/>
      <sheetName val="OMBComp"/>
      <sheetName val="Major Categories"/>
      <sheetName val="Key Proj"/>
      <sheetName val="Baseline Adj'd for TimingShifts"/>
      <sheetName val="Disc (2) (timingadj)"/>
    </sheetNames>
    <sheetDataSet>
      <sheetData sheetId="0" refreshError="1">
        <row r="20">
          <cell r="C20">
            <v>2009</v>
          </cell>
        </row>
        <row r="21">
          <cell r="C21">
            <v>2019</v>
          </cell>
        </row>
        <row r="22">
          <cell r="C22">
            <v>2020</v>
          </cell>
        </row>
        <row r="23">
          <cell r="C23">
            <v>2021</v>
          </cell>
        </row>
        <row r="24">
          <cell r="C24">
            <v>2022</v>
          </cell>
        </row>
        <row r="25">
          <cell r="C25">
            <v>2023</v>
          </cell>
        </row>
        <row r="26">
          <cell r="C26">
            <v>2024</v>
          </cell>
        </row>
        <row r="27">
          <cell r="C27">
            <v>2025</v>
          </cell>
        </row>
        <row r="28">
          <cell r="C28">
            <v>2026</v>
          </cell>
        </row>
        <row r="29">
          <cell r="C29">
            <v>2027</v>
          </cell>
        </row>
        <row r="30">
          <cell r="C30">
            <v>2028</v>
          </cell>
        </row>
        <row r="31">
          <cell r="C31">
            <v>2029</v>
          </cell>
        </row>
        <row r="32">
          <cell r="C32">
            <v>2030</v>
          </cell>
        </row>
        <row r="33">
          <cell r="C33">
            <v>2031</v>
          </cell>
        </row>
        <row r="37">
          <cell r="C37" t="str">
            <v>2022-2026</v>
          </cell>
        </row>
        <row r="38">
          <cell r="C38" t="str">
            <v>2022-2031</v>
          </cell>
        </row>
        <row r="41">
          <cell r="C41" t="str">
            <v>July</v>
          </cell>
        </row>
        <row r="42">
          <cell r="C42" t="str">
            <v>May</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OMB Data"/>
      <sheetName val="MAD Data"/>
      <sheetName val="as % of GDP"/>
      <sheetName val="Details"/>
      <sheetName val="F-1"/>
      <sheetName val="F-2"/>
      <sheetName val="F-3"/>
      <sheetName val="F-4"/>
      <sheetName val="F-5"/>
      <sheetName val="F-6"/>
      <sheetName val="F-7"/>
      <sheetName val="F-8"/>
      <sheetName val="F-9"/>
      <sheetName val="F-10"/>
      <sheetName val="F-11"/>
      <sheetName val="F-12"/>
      <sheetName val="F-13"/>
    </sheetNames>
    <sheetDataSet>
      <sheetData sheetId="0">
        <row r="24">
          <cell r="B24">
            <v>1971</v>
          </cell>
        </row>
        <row r="25">
          <cell r="B25">
            <v>2010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eficit"/>
      <sheetName val="Baseline"/>
      <sheetName val="rev"/>
      <sheetName val="outlays"/>
      <sheetName val="Offbud"/>
      <sheetName val="int"/>
      <sheetName val="OffReceipts"/>
      <sheetName val="Disc"/>
      <sheetName val="DiscNoEmerg"/>
      <sheetName val="HLS-Act"/>
      <sheetName val="Table 3-1"/>
      <sheetName val="Growth rates"/>
      <sheetName val="Growth rates Reest"/>
      <sheetName val="BA_Growth"/>
      <sheetName val="OMBComp"/>
      <sheetName val="Reest"/>
      <sheetName val="DctBaseReest"/>
      <sheetName val="DiscBaseReest"/>
      <sheetName val="DiscBaseNoExtReest"/>
      <sheetName val="OMBCompPolicy"/>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7">
          <cell r="C7" t="str">
            <v>Actual</v>
          </cell>
          <cell r="E7" t="str">
            <v>Actual</v>
          </cell>
          <cell r="G7" t="str">
            <v>Estimated</v>
          </cell>
          <cell r="I7" t="str">
            <v>Projecteda</v>
          </cell>
          <cell r="K7" t="str">
            <v>Projecteda</v>
          </cell>
        </row>
        <row r="8">
          <cell r="C8" t="str">
            <v>1997-2006</v>
          </cell>
          <cell r="E8">
            <v>2007</v>
          </cell>
          <cell r="G8">
            <v>2008</v>
          </cell>
          <cell r="I8">
            <v>2009</v>
          </cell>
          <cell r="K8" t="str">
            <v>2010-2018</v>
          </cell>
        </row>
        <row r="12">
          <cell r="B12" t="str">
            <v>Individual Income Taxes</v>
          </cell>
          <cell r="C12">
            <v>4.7486032318542648</v>
          </cell>
          <cell r="E12">
            <v>11.453499733693008</v>
          </cell>
          <cell r="G12">
            <v>-1.9289391027070057</v>
          </cell>
          <cell r="I12">
            <v>17.146302554196314</v>
          </cell>
          <cell r="K12">
            <v>6.9387469713228844</v>
          </cell>
        </row>
        <row r="13">
          <cell r="B13" t="str">
            <v>Corporate Income Taxes</v>
          </cell>
          <cell r="C13">
            <v>7.4933293847241567</v>
          </cell>
          <cell r="E13">
            <v>4.6135371487503685</v>
          </cell>
          <cell r="G13">
            <v>-12.08246037651679</v>
          </cell>
          <cell r="I13">
            <v>3.8724753715940086</v>
          </cell>
          <cell r="K13">
            <v>1.4292913648464411</v>
          </cell>
        </row>
        <row r="14">
          <cell r="B14" t="str">
            <v>Social Insurance Taxes</v>
          </cell>
          <cell r="C14">
            <v>5.1012875818637227</v>
          </cell>
          <cell r="E14">
            <v>3.7939392549620976</v>
          </cell>
          <cell r="G14">
            <v>4.8615247587148636</v>
          </cell>
          <cell r="I14">
            <v>4.1532774443012954</v>
          </cell>
          <cell r="K14">
            <v>4.5148962795312109</v>
          </cell>
        </row>
        <row r="15">
          <cell r="B15" t="str">
            <v>Otherb</v>
          </cell>
          <cell r="C15">
            <v>4.0369925225316683</v>
          </cell>
          <cell r="E15">
            <v>-3.9000417928981568</v>
          </cell>
          <cell r="G15">
            <v>1.762291890594847</v>
          </cell>
          <cell r="I15">
            <v>0.37687320286878823</v>
          </cell>
          <cell r="K15">
            <v>7.12500847930706</v>
          </cell>
        </row>
        <row r="17">
          <cell r="B17" t="str">
            <v>Total Revenues</v>
          </cell>
          <cell r="C17">
            <v>5.1768936908140883</v>
          </cell>
          <cell r="E17">
            <v>6.6875185620015154</v>
          </cell>
          <cell r="G17">
            <v>-0.8564087679470922</v>
          </cell>
          <cell r="I17">
            <v>9.6909419180986056</v>
          </cell>
          <cell r="K17">
            <v>5.5853898768911447</v>
          </cell>
        </row>
        <row r="21">
          <cell r="C21">
            <v>6.0225986999876024</v>
          </cell>
          <cell r="E21">
            <v>2.7787770548362234</v>
          </cell>
          <cell r="G21">
            <v>8.6643534531464006</v>
          </cell>
          <cell r="I21">
            <v>5.4905638364516562</v>
          </cell>
          <cell r="K21">
            <v>5.63571789106041</v>
          </cell>
        </row>
        <row r="22">
          <cell r="B22" t="str">
            <v>Social Security</v>
          </cell>
          <cell r="C22">
            <v>4.5956093072890392</v>
          </cell>
          <cell r="E22">
            <v>6.9002097769671922</v>
          </cell>
          <cell r="G22">
            <v>5.2020665861771231</v>
          </cell>
          <cell r="I22">
            <v>5.6437176408272949</v>
          </cell>
          <cell r="K22">
            <v>5.9581970116646454</v>
          </cell>
        </row>
        <row r="23">
          <cell r="B23" t="str">
            <v>Medicare</v>
          </cell>
          <cell r="C23">
            <v>6.9263400051611024</v>
          </cell>
          <cell r="E23">
            <v>16.917857515524947</v>
          </cell>
          <cell r="G23">
            <v>4.0935137213261807</v>
          </cell>
          <cell r="I23">
            <v>7.2728152095534515</v>
          </cell>
          <cell r="K23">
            <v>6.8735882395491776</v>
          </cell>
        </row>
        <row r="24">
          <cell r="B24" t="str">
            <v>Medicaid</v>
          </cell>
          <cell r="C24">
            <v>6.9802784931323192</v>
          </cell>
          <cell r="E24">
            <v>5.5357785467128107</v>
          </cell>
          <cell r="G24">
            <v>8.5209627329192461</v>
          </cell>
          <cell r="I24">
            <v>8.2125230220383205</v>
          </cell>
          <cell r="K24">
            <v>7.9323292169510617</v>
          </cell>
        </row>
        <row r="25">
          <cell r="B25" t="str">
            <v>Otherc</v>
          </cell>
          <cell r="C25">
            <v>7.2063828127606033</v>
          </cell>
          <cell r="E25">
            <v>-22.788782926495088</v>
          </cell>
          <cell r="G25">
            <v>25.327456854928521</v>
          </cell>
          <cell r="I25">
            <v>0.65855329013220221</v>
          </cell>
          <cell r="K25">
            <v>-3.9535229706733066E-2</v>
          </cell>
        </row>
        <row r="26">
          <cell r="G26" t="str">
            <v xml:space="preserve"> </v>
          </cell>
          <cell r="I26" t="str">
            <v xml:space="preserve"> </v>
          </cell>
        </row>
        <row r="27">
          <cell r="C27">
            <v>6.6769135744379149</v>
          </cell>
          <cell r="E27">
            <v>2.4648372184518541</v>
          </cell>
          <cell r="G27">
            <v>4.8505413914913253</v>
          </cell>
          <cell r="I27">
            <v>2.6819776048690347</v>
          </cell>
          <cell r="K27">
            <v>2.1887449542027593</v>
          </cell>
        </row>
        <row r="28">
          <cell r="B28" t="str">
            <v>Defense</v>
          </cell>
          <cell r="C28">
            <v>6.9341365711387937</v>
          </cell>
          <cell r="E28">
            <v>5.6135499082646367</v>
          </cell>
          <cell r="G28">
            <v>4.2925324539344389</v>
          </cell>
          <cell r="I28">
            <v>3.0974131187842202</v>
          </cell>
          <cell r="K28">
            <v>2.3018298575080198</v>
          </cell>
        </row>
        <row r="29">
          <cell r="B29" t="str">
            <v>Nondefense</v>
          </cell>
          <cell r="C29">
            <v>6.4147668152078285</v>
          </cell>
          <cell r="E29">
            <v>-0.83124297902666955</v>
          </cell>
          <cell r="G29">
            <v>5.4726277261128109</v>
          </cell>
          <cell r="I29">
            <v>2.2240186313287502</v>
          </cell>
          <cell r="K29">
            <v>2.0618331295697567</v>
          </cell>
        </row>
        <row r="30">
          <cell r="G30" t="str">
            <v xml:space="preserve"> </v>
          </cell>
          <cell r="I30" t="str">
            <v xml:space="preserve"> </v>
          </cell>
        </row>
        <row r="31">
          <cell r="C31">
            <v>-0.61626563184342675</v>
          </cell>
          <cell r="E31">
            <v>4.6363022554864575</v>
          </cell>
          <cell r="G31">
            <v>-1.4508095432902213</v>
          </cell>
          <cell r="I31">
            <v>-8.2308735861410849</v>
          </cell>
          <cell r="K31">
            <v>2.4046319729486898</v>
          </cell>
        </row>
        <row r="32">
          <cell r="G32" t="str">
            <v xml:space="preserve"> </v>
          </cell>
          <cell r="I32" t="str">
            <v xml:space="preserve"> </v>
          </cell>
        </row>
        <row r="33">
          <cell r="C33">
            <v>5.4591300958756195</v>
          </cell>
          <cell r="E33">
            <v>2.8170902319205604</v>
          </cell>
          <cell r="G33">
            <v>6.3306865584393357</v>
          </cell>
          <cell r="I33">
            <v>3.329390400002219</v>
          </cell>
          <cell r="K33">
            <v>4.2252597404885739</v>
          </cell>
        </row>
        <row r="34">
          <cell r="G34" t="str">
            <v xml:space="preserve"> </v>
          </cell>
          <cell r="I34" t="str">
            <v xml:space="preserve"> </v>
          </cell>
        </row>
        <row r="35">
          <cell r="C35">
            <v>6.2911235894605344</v>
          </cell>
          <cell r="E35">
            <v>2.6473630123450276</v>
          </cell>
          <cell r="G35">
            <v>7.0707447499771314</v>
          </cell>
          <cell r="I35">
            <v>4.3413257211786016</v>
          </cell>
          <cell r="K35">
            <v>4.3553703848308034</v>
          </cell>
        </row>
        <row r="38">
          <cell r="C38">
            <v>2.5725322517730076</v>
          </cell>
          <cell r="E38">
            <v>2.3483095745044036</v>
          </cell>
          <cell r="G38">
            <v>3.2876462144060037</v>
          </cell>
          <cell r="I38">
            <v>1.949104151204617</v>
          </cell>
          <cell r="K38">
            <v>2.1526703654074941</v>
          </cell>
        </row>
        <row r="40">
          <cell r="C40">
            <v>5.3991189652255356</v>
          </cell>
          <cell r="E40">
            <v>4.9748521845964788</v>
          </cell>
          <cell r="G40">
            <v>4.1751530827397687</v>
          </cell>
          <cell r="I40">
            <v>3.7301265602863731</v>
          </cell>
          <cell r="K40">
            <v>4.7266128397834395</v>
          </cell>
        </row>
        <row r="42">
          <cell r="C42">
            <v>7.1997037886633253</v>
          </cell>
          <cell r="E42">
            <v>6.8369700760548602</v>
          </cell>
          <cell r="G42">
            <v>-2.533710714338977</v>
          </cell>
          <cell r="I42">
            <v>2.8570663371204175</v>
          </cell>
          <cell r="K42">
            <v>2.3730630693638677</v>
          </cell>
        </row>
        <row r="43">
          <cell r="B43" t="str">
            <v>Defense</v>
          </cell>
          <cell r="C43">
            <v>7.6940842778054463</v>
          </cell>
          <cell r="E43">
            <v>11.834754404722325</v>
          </cell>
          <cell r="G43">
            <v>-5.6469987113691893</v>
          </cell>
          <cell r="I43">
            <v>2.1818020813288319</v>
          </cell>
          <cell r="K43">
            <v>2.3938581881523202</v>
          </cell>
        </row>
        <row r="44">
          <cell r="B44" t="str">
            <v>Nondefense</v>
          </cell>
          <cell r="C44">
            <v>6.617965783333668</v>
          </cell>
          <cell r="E44">
            <v>0.62188971345700228</v>
          </cell>
          <cell r="G44">
            <v>1.7693042261653469</v>
          </cell>
          <cell r="I44">
            <v>3.7223653975825721</v>
          </cell>
          <cell r="K44">
            <v>2.3467631651409526</v>
          </cell>
        </row>
        <row r="51">
          <cell r="B51" t="str">
            <v>When constructing its baseline, CBO's uses the employment cost index for wages and salaries to inflate discretionary spending related to federal personnel and the gross domestic product price index to adjust other discretionary spending.</v>
          </cell>
        </row>
        <row r="55">
          <cell r="B55" t="str">
            <v>Includes excise, estate, and gift taxes as well as customs duties.</v>
          </cell>
        </row>
        <row r="58">
          <cell r="B58" t="str">
            <v>Includes offsetting receipts.</v>
          </cell>
        </row>
      </sheetData>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bo.gov/publication/57358"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bo.gov/publication/57358"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cbo.gov/publication/57358"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cbo.gov/publication/57358"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cbo.gov/publication/57358"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cbo.gov/publication/5735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65DEA6-61EF-4F1C-AF07-F000BD35D11F}">
  <sheetPr codeName="Sheet1">
    <pageSetUpPr fitToPage="1"/>
  </sheetPr>
  <dimension ref="A1:AD142"/>
  <sheetViews>
    <sheetView tabSelected="1" workbookViewId="0"/>
  </sheetViews>
  <sheetFormatPr defaultColWidth="9.140625" defaultRowHeight="15" customHeight="1" x14ac:dyDescent="0.2"/>
  <cols>
    <col min="1" max="1" width="118.5703125" style="33" customWidth="1"/>
    <col min="2" max="16384" width="9.140625" style="33"/>
  </cols>
  <sheetData>
    <row r="1" spans="1:30" ht="15" customHeight="1" x14ac:dyDescent="0.2">
      <c r="A1" s="168" t="s">
        <v>137</v>
      </c>
    </row>
    <row r="2" spans="1:30" x14ac:dyDescent="0.25">
      <c r="A2" s="169" t="s">
        <v>136</v>
      </c>
      <c r="B2" s="30"/>
      <c r="C2" s="30"/>
      <c r="D2" s="30"/>
      <c r="E2" s="30"/>
      <c r="F2" s="40"/>
      <c r="G2" s="40"/>
      <c r="H2" s="31"/>
      <c r="I2" s="31"/>
      <c r="J2" s="31"/>
      <c r="K2" s="31"/>
      <c r="L2" s="31"/>
      <c r="M2" s="31"/>
      <c r="N2" s="31"/>
      <c r="O2" s="31"/>
      <c r="P2" s="31"/>
      <c r="Q2" s="32"/>
      <c r="R2" s="32"/>
      <c r="S2" s="32"/>
      <c r="T2" s="32"/>
      <c r="U2" s="32"/>
      <c r="V2" s="32"/>
      <c r="W2" s="32"/>
      <c r="X2" s="32"/>
      <c r="Y2" s="32"/>
      <c r="Z2" s="32"/>
      <c r="AA2" s="32"/>
      <c r="AB2" s="32"/>
      <c r="AC2" s="32"/>
      <c r="AD2" s="32"/>
    </row>
    <row r="3" spans="1:30" ht="15" customHeight="1" x14ac:dyDescent="0.25">
      <c r="A3" s="170"/>
      <c r="B3" s="170"/>
      <c r="C3" s="170"/>
      <c r="D3" s="170"/>
      <c r="E3" s="170"/>
      <c r="F3" s="170"/>
      <c r="G3" s="170"/>
      <c r="H3" s="31"/>
      <c r="I3" s="31"/>
      <c r="J3" s="31"/>
      <c r="K3" s="31"/>
      <c r="L3" s="31"/>
      <c r="M3" s="31"/>
      <c r="N3" s="31"/>
      <c r="O3" s="34"/>
      <c r="P3" s="34"/>
      <c r="Q3" s="32"/>
      <c r="R3" s="32"/>
      <c r="S3" s="32"/>
      <c r="T3" s="32"/>
      <c r="U3" s="32"/>
      <c r="V3" s="32"/>
      <c r="W3" s="32"/>
      <c r="X3" s="32"/>
      <c r="Y3" s="32"/>
      <c r="Z3" s="32"/>
      <c r="AA3" s="32"/>
      <c r="AB3" s="32"/>
      <c r="AC3" s="32"/>
      <c r="AD3" s="32"/>
    </row>
    <row r="5" spans="1:30" ht="15" customHeight="1" x14ac:dyDescent="0.25">
      <c r="A5" s="36" t="s">
        <v>61</v>
      </c>
    </row>
    <row r="6" spans="1:30" ht="14.25" x14ac:dyDescent="0.2">
      <c r="A6" s="37"/>
    </row>
    <row r="7" spans="1:30" ht="15" customHeight="1" x14ac:dyDescent="0.2">
      <c r="A7" s="37"/>
    </row>
    <row r="8" spans="1:30" ht="15" customHeight="1" x14ac:dyDescent="0.2">
      <c r="A8" s="38" t="str">
        <f>'Table 1.'!A5</f>
        <v>Table 1. 
A Comparison of CBO’s July 2021 Baseline and the Administration’s May 2021 Baseline</v>
      </c>
      <c r="B8" s="39"/>
    </row>
    <row r="9" spans="1:30" ht="15" customHeight="1" x14ac:dyDescent="0.2">
      <c r="A9" s="38" t="str">
        <f>'Table 2.'!A5</f>
        <v>Table 2. 
Discretionary Spending in CBO’s Baseline and Under the President’s Budget</v>
      </c>
    </row>
    <row r="10" spans="1:30" ht="15" customHeight="1" x14ac:dyDescent="0.2">
      <c r="A10" s="130" t="str">
        <f>'Table 3.'!A5</f>
        <v>Table 3. 
CBO’s Estimates for Certain Proposals in the President’s 2022 Budget That Would Affect Mandatory Outlays, by Budget Function</v>
      </c>
    </row>
    <row r="11" spans="1:30" ht="15" customHeight="1" x14ac:dyDescent="0.2">
      <c r="A11" s="130" t="str">
        <f>'Table 4.'!A5</f>
        <v>Table 4. 
The Administration’s Estimates for Certain Proposals in the President’s 2022 Budget That Would Affect Mandatory Outlays, 
by Budget Function</v>
      </c>
    </row>
    <row r="12" spans="1:30" ht="15" customHeight="1" x14ac:dyDescent="0.2">
      <c r="A12" s="130" t="str">
        <f>'Table 5.'!A5</f>
        <v>Table 5. 
Differences Between CBO’s and the Administration’s Estimates for Certain Proposals in the President’s 2022 Budget That Would Affect Mandatory Outlays, by Budget Function</v>
      </c>
    </row>
    <row r="13" spans="1:30" ht="15" customHeight="1" x14ac:dyDescent="0.25">
      <c r="A13" s="41"/>
    </row>
    <row r="14" spans="1:30" ht="15" customHeight="1" x14ac:dyDescent="0.2">
      <c r="A14" s="42"/>
      <c r="B14" s="43"/>
      <c r="C14" s="43"/>
      <c r="D14" s="43"/>
      <c r="E14" s="43"/>
      <c r="F14" s="43"/>
    </row>
    <row r="15" spans="1:30" ht="15" customHeight="1" x14ac:dyDescent="0.2">
      <c r="A15" s="158" t="s">
        <v>138</v>
      </c>
      <c r="B15" s="43"/>
      <c r="C15" s="43"/>
      <c r="D15" s="43"/>
      <c r="E15" s="43"/>
      <c r="F15" s="43"/>
    </row>
    <row r="16" spans="1:30" s="163" customFormat="1" ht="98.1" customHeight="1" x14ac:dyDescent="0.2">
      <c r="A16" s="161" t="s">
        <v>172</v>
      </c>
      <c r="B16" s="162"/>
      <c r="C16" s="162"/>
      <c r="D16" s="162"/>
      <c r="E16" s="162"/>
      <c r="F16" s="162"/>
    </row>
    <row r="17" spans="1:13" s="164" customFormat="1" ht="84" customHeight="1" x14ac:dyDescent="0.2">
      <c r="A17" s="161" t="s">
        <v>139</v>
      </c>
      <c r="B17" s="165"/>
      <c r="C17" s="165"/>
      <c r="D17" s="165"/>
      <c r="E17" s="165"/>
      <c r="F17" s="165"/>
    </row>
    <row r="18" spans="1:13" s="164" customFormat="1" ht="56.1" customHeight="1" x14ac:dyDescent="0.2">
      <c r="A18" s="161" t="s">
        <v>140</v>
      </c>
      <c r="B18" s="165"/>
      <c r="C18" s="165"/>
      <c r="D18" s="165"/>
      <c r="E18" s="165"/>
      <c r="F18" s="165"/>
    </row>
    <row r="19" spans="1:13" ht="126" customHeight="1" x14ac:dyDescent="0.2">
      <c r="A19" s="161" t="s">
        <v>173</v>
      </c>
      <c r="B19" s="43"/>
      <c r="C19" s="43"/>
      <c r="D19" s="43"/>
      <c r="E19" s="43"/>
      <c r="F19" s="43"/>
      <c r="G19" s="35"/>
      <c r="H19" s="35"/>
      <c r="I19" s="35"/>
      <c r="J19" s="35"/>
      <c r="K19" s="35"/>
      <c r="L19" s="35"/>
      <c r="M19" s="35"/>
    </row>
    <row r="20" spans="1:13" ht="111.95" customHeight="1" x14ac:dyDescent="0.2">
      <c r="A20" s="161" t="s">
        <v>142</v>
      </c>
      <c r="B20" s="43"/>
      <c r="C20" s="43"/>
      <c r="D20" s="43"/>
      <c r="E20" s="43"/>
      <c r="F20" s="43"/>
    </row>
    <row r="21" spans="1:13" s="163" customFormat="1" ht="126" customHeight="1" x14ac:dyDescent="0.2">
      <c r="A21" s="161" t="s">
        <v>141</v>
      </c>
      <c r="B21" s="162"/>
      <c r="C21" s="162"/>
      <c r="D21" s="162"/>
      <c r="E21" s="162"/>
      <c r="F21" s="162"/>
    </row>
    <row r="22" spans="1:13" ht="56.1" customHeight="1" x14ac:dyDescent="0.2">
      <c r="A22" s="161" t="s">
        <v>143</v>
      </c>
      <c r="B22" s="43"/>
      <c r="C22" s="43"/>
      <c r="D22" s="43"/>
      <c r="E22" s="43"/>
      <c r="F22" s="43"/>
    </row>
    <row r="23" spans="1:13" s="163" customFormat="1" ht="27.95" customHeight="1" x14ac:dyDescent="0.25">
      <c r="A23" s="166" t="s">
        <v>144</v>
      </c>
      <c r="B23" s="162"/>
      <c r="C23" s="162"/>
      <c r="D23" s="162"/>
      <c r="E23" s="162"/>
      <c r="F23" s="162"/>
    </row>
    <row r="24" spans="1:13" ht="42" customHeight="1" x14ac:dyDescent="0.2">
      <c r="A24" s="161" t="s">
        <v>145</v>
      </c>
      <c r="B24" s="43"/>
      <c r="C24" s="43"/>
      <c r="D24" s="43"/>
      <c r="E24" s="43"/>
      <c r="F24" s="43"/>
    </row>
    <row r="25" spans="1:13" ht="27.95" customHeight="1" x14ac:dyDescent="0.2">
      <c r="A25" s="161" t="s">
        <v>146</v>
      </c>
      <c r="B25" s="43"/>
      <c r="C25" s="43"/>
      <c r="D25" s="43"/>
      <c r="E25" s="43"/>
      <c r="F25" s="43"/>
    </row>
    <row r="26" spans="1:13" s="163" customFormat="1" ht="35.1" customHeight="1" x14ac:dyDescent="0.2">
      <c r="A26" s="161" t="s">
        <v>147</v>
      </c>
      <c r="B26" s="162"/>
      <c r="C26" s="162"/>
      <c r="D26" s="162"/>
      <c r="E26" s="162"/>
      <c r="F26" s="162"/>
    </row>
    <row r="27" spans="1:13" s="163" customFormat="1" ht="35.1" customHeight="1" x14ac:dyDescent="0.2">
      <c r="A27" s="161" t="s">
        <v>148</v>
      </c>
      <c r="B27" s="162"/>
      <c r="C27" s="162"/>
      <c r="D27" s="162"/>
      <c r="E27" s="162"/>
      <c r="F27" s="162"/>
    </row>
    <row r="28" spans="1:13" ht="35.1" customHeight="1" x14ac:dyDescent="0.2">
      <c r="A28" s="161" t="s">
        <v>187</v>
      </c>
      <c r="B28" s="43"/>
      <c r="C28" s="43"/>
      <c r="D28" s="43"/>
      <c r="E28" s="43"/>
      <c r="F28" s="43"/>
    </row>
    <row r="29" spans="1:13" ht="35.1" customHeight="1" x14ac:dyDescent="0.2">
      <c r="A29" s="161" t="s">
        <v>151</v>
      </c>
      <c r="B29" s="43"/>
      <c r="C29" s="43"/>
      <c r="D29" s="43"/>
      <c r="E29" s="43"/>
      <c r="F29" s="43"/>
    </row>
    <row r="30" spans="1:13" ht="30" customHeight="1" x14ac:dyDescent="0.2">
      <c r="A30" s="161"/>
      <c r="B30" s="43"/>
      <c r="C30" s="43"/>
      <c r="D30" s="43"/>
      <c r="E30" s="43"/>
      <c r="F30" s="43"/>
    </row>
    <row r="31" spans="1:13" ht="27" customHeight="1" x14ac:dyDescent="0.25">
      <c r="A31" s="167" t="s">
        <v>149</v>
      </c>
      <c r="B31" s="43"/>
      <c r="C31" s="43"/>
      <c r="D31" s="43"/>
      <c r="E31" s="43"/>
      <c r="F31" s="43"/>
    </row>
    <row r="32" spans="1:13" ht="27.95" customHeight="1" x14ac:dyDescent="0.2">
      <c r="A32" s="161" t="s">
        <v>150</v>
      </c>
      <c r="B32" s="43"/>
      <c r="C32" s="43"/>
      <c r="D32" s="43"/>
      <c r="E32" s="43"/>
      <c r="F32" s="43"/>
    </row>
    <row r="33" spans="1:6" ht="15" customHeight="1" x14ac:dyDescent="0.2">
      <c r="A33" s="161"/>
      <c r="B33" s="43"/>
      <c r="C33" s="43"/>
      <c r="D33" s="43"/>
      <c r="E33" s="43"/>
      <c r="F33" s="43"/>
    </row>
    <row r="34" spans="1:6" ht="15" customHeight="1" x14ac:dyDescent="0.2">
      <c r="A34" s="161"/>
      <c r="B34" s="43"/>
      <c r="C34" s="43"/>
      <c r="D34" s="43"/>
      <c r="E34" s="43"/>
      <c r="F34" s="43"/>
    </row>
    <row r="35" spans="1:6" ht="15" customHeight="1" x14ac:dyDescent="0.2">
      <c r="A35" s="160"/>
      <c r="B35" s="43"/>
      <c r="C35" s="43"/>
      <c r="D35" s="43"/>
      <c r="E35" s="43"/>
      <c r="F35" s="43"/>
    </row>
    <row r="36" spans="1:6" ht="15" customHeight="1" x14ac:dyDescent="0.2">
      <c r="A36" s="160"/>
      <c r="B36" s="43"/>
      <c r="C36" s="43"/>
      <c r="D36" s="43"/>
      <c r="E36" s="43"/>
      <c r="F36" s="43"/>
    </row>
    <row r="37" spans="1:6" ht="15" customHeight="1" x14ac:dyDescent="0.2">
      <c r="A37" s="160"/>
      <c r="B37" s="43"/>
      <c r="C37" s="43"/>
      <c r="D37" s="43"/>
      <c r="E37" s="43"/>
      <c r="F37" s="43"/>
    </row>
    <row r="38" spans="1:6" ht="15" customHeight="1" x14ac:dyDescent="0.2">
      <c r="A38" s="160"/>
      <c r="B38" s="43"/>
      <c r="C38" s="43"/>
      <c r="D38" s="43"/>
      <c r="E38" s="43"/>
      <c r="F38" s="43"/>
    </row>
    <row r="39" spans="1:6" ht="15" customHeight="1" x14ac:dyDescent="0.2">
      <c r="A39" s="160"/>
      <c r="B39" s="43"/>
      <c r="C39" s="43"/>
      <c r="D39" s="43"/>
      <c r="E39" s="43"/>
      <c r="F39" s="43"/>
    </row>
    <row r="40" spans="1:6" ht="15" customHeight="1" x14ac:dyDescent="0.2">
      <c r="A40" s="160"/>
      <c r="B40" s="43"/>
      <c r="C40" s="43"/>
      <c r="D40" s="43"/>
      <c r="E40" s="43"/>
      <c r="F40" s="43"/>
    </row>
    <row r="41" spans="1:6" ht="15" customHeight="1" x14ac:dyDescent="0.2">
      <c r="A41" s="159"/>
      <c r="B41" s="43"/>
      <c r="C41" s="43"/>
      <c r="D41" s="43"/>
      <c r="E41" s="43"/>
      <c r="F41" s="43"/>
    </row>
    <row r="42" spans="1:6" ht="15" customHeight="1" x14ac:dyDescent="0.2">
      <c r="A42" s="159"/>
      <c r="B42" s="43"/>
      <c r="C42" s="43"/>
      <c r="D42" s="43"/>
      <c r="E42" s="43"/>
      <c r="F42" s="43"/>
    </row>
    <row r="43" spans="1:6" ht="15" customHeight="1" x14ac:dyDescent="0.2">
      <c r="A43" s="159"/>
      <c r="B43" s="43"/>
      <c r="C43" s="43"/>
      <c r="D43" s="43"/>
      <c r="E43" s="43"/>
      <c r="F43" s="43"/>
    </row>
    <row r="44" spans="1:6" ht="15" customHeight="1" x14ac:dyDescent="0.2">
      <c r="A44" s="159"/>
      <c r="B44" s="43"/>
      <c r="C44" s="43"/>
      <c r="D44" s="43"/>
      <c r="E44" s="43"/>
      <c r="F44" s="43"/>
    </row>
    <row r="45" spans="1:6" ht="15" customHeight="1" x14ac:dyDescent="0.2">
      <c r="A45" s="159"/>
      <c r="B45" s="43"/>
      <c r="C45" s="43"/>
      <c r="D45" s="43"/>
      <c r="E45" s="43"/>
      <c r="F45" s="43"/>
    </row>
    <row r="46" spans="1:6" ht="15" customHeight="1" x14ac:dyDescent="0.2">
      <c r="A46" s="159"/>
      <c r="B46" s="43"/>
      <c r="C46" s="43"/>
      <c r="D46" s="43"/>
      <c r="E46" s="43"/>
      <c r="F46" s="43"/>
    </row>
    <row r="47" spans="1:6" ht="15" customHeight="1" x14ac:dyDescent="0.2">
      <c r="A47" s="159"/>
      <c r="B47" s="43"/>
      <c r="C47" s="43"/>
      <c r="D47" s="43"/>
      <c r="E47" s="43"/>
      <c r="F47" s="43"/>
    </row>
    <row r="48" spans="1:6" ht="15" customHeight="1" x14ac:dyDescent="0.2">
      <c r="A48" s="159"/>
      <c r="B48" s="43"/>
      <c r="C48" s="43"/>
      <c r="D48" s="43"/>
      <c r="E48" s="43"/>
      <c r="F48" s="43"/>
    </row>
    <row r="49" spans="1:6" ht="15" customHeight="1" x14ac:dyDescent="0.2">
      <c r="A49" s="159"/>
      <c r="B49" s="43"/>
      <c r="C49" s="43"/>
      <c r="D49" s="43"/>
      <c r="E49" s="43"/>
      <c r="F49" s="43"/>
    </row>
    <row r="50" spans="1:6" ht="15" customHeight="1" x14ac:dyDescent="0.2">
      <c r="A50" s="159"/>
      <c r="B50" s="43"/>
      <c r="C50" s="43"/>
      <c r="D50" s="43"/>
      <c r="E50" s="43"/>
      <c r="F50" s="43"/>
    </row>
    <row r="51" spans="1:6" ht="15" customHeight="1" x14ac:dyDescent="0.2">
      <c r="A51" s="159"/>
      <c r="B51" s="43"/>
      <c r="C51" s="43"/>
      <c r="D51" s="43"/>
      <c r="E51" s="43"/>
      <c r="F51" s="43"/>
    </row>
    <row r="52" spans="1:6" ht="15" customHeight="1" x14ac:dyDescent="0.2">
      <c r="A52" s="159"/>
      <c r="B52" s="43"/>
      <c r="C52" s="43"/>
      <c r="D52" s="43"/>
      <c r="E52" s="43"/>
      <c r="F52" s="43"/>
    </row>
    <row r="53" spans="1:6" ht="15" customHeight="1" x14ac:dyDescent="0.2">
      <c r="A53" s="159"/>
      <c r="B53" s="43"/>
      <c r="C53" s="43"/>
      <c r="D53" s="43"/>
      <c r="E53" s="43"/>
      <c r="F53" s="43"/>
    </row>
    <row r="54" spans="1:6" ht="15" customHeight="1" x14ac:dyDescent="0.2">
      <c r="A54" s="159"/>
      <c r="B54" s="43"/>
      <c r="C54" s="43"/>
      <c r="D54" s="43"/>
      <c r="E54" s="43"/>
      <c r="F54" s="43"/>
    </row>
    <row r="55" spans="1:6" ht="15" customHeight="1" x14ac:dyDescent="0.2">
      <c r="A55" s="159"/>
      <c r="B55" s="43"/>
      <c r="C55" s="43"/>
      <c r="D55" s="43"/>
      <c r="E55" s="43"/>
      <c r="F55" s="43"/>
    </row>
    <row r="56" spans="1:6" ht="15" customHeight="1" x14ac:dyDescent="0.2">
      <c r="A56" s="159"/>
      <c r="B56" s="43"/>
      <c r="C56" s="43"/>
      <c r="D56" s="43"/>
      <c r="E56" s="43"/>
      <c r="F56" s="43"/>
    </row>
    <row r="57" spans="1:6" ht="15" customHeight="1" x14ac:dyDescent="0.2">
      <c r="A57" s="43"/>
      <c r="B57" s="43"/>
      <c r="C57" s="43"/>
      <c r="D57" s="43"/>
      <c r="E57" s="43"/>
      <c r="F57" s="43"/>
    </row>
    <row r="58" spans="1:6" ht="15" customHeight="1" x14ac:dyDescent="0.2">
      <c r="A58" s="43"/>
      <c r="B58" s="43"/>
      <c r="C58" s="43"/>
      <c r="D58" s="43"/>
      <c r="E58" s="43"/>
      <c r="F58" s="43"/>
    </row>
    <row r="59" spans="1:6" ht="15" customHeight="1" x14ac:dyDescent="0.2">
      <c r="A59" s="43"/>
      <c r="B59" s="43"/>
      <c r="C59" s="43"/>
      <c r="D59" s="43"/>
      <c r="E59" s="43"/>
      <c r="F59" s="43"/>
    </row>
    <row r="60" spans="1:6" ht="15" customHeight="1" x14ac:dyDescent="0.2">
      <c r="A60" s="43"/>
      <c r="B60" s="43"/>
      <c r="C60" s="43"/>
      <c r="D60" s="43"/>
      <c r="E60" s="43"/>
      <c r="F60" s="43"/>
    </row>
    <row r="61" spans="1:6" ht="15" customHeight="1" x14ac:dyDescent="0.2">
      <c r="A61" s="43"/>
      <c r="B61" s="43"/>
      <c r="C61" s="43"/>
      <c r="D61" s="43"/>
      <c r="E61" s="43"/>
      <c r="F61" s="43"/>
    </row>
    <row r="62" spans="1:6" ht="15" customHeight="1" x14ac:dyDescent="0.2">
      <c r="A62" s="43"/>
      <c r="B62" s="43"/>
      <c r="C62" s="43"/>
      <c r="D62" s="43"/>
      <c r="E62" s="43"/>
      <c r="F62" s="43"/>
    </row>
    <row r="63" spans="1:6" ht="15" customHeight="1" x14ac:dyDescent="0.2">
      <c r="A63" s="43"/>
      <c r="B63" s="43"/>
      <c r="C63" s="43"/>
      <c r="D63" s="43"/>
      <c r="E63" s="43"/>
      <c r="F63" s="43"/>
    </row>
    <row r="64" spans="1:6" ht="15" customHeight="1" x14ac:dyDescent="0.2">
      <c r="A64" s="43"/>
      <c r="B64" s="43"/>
      <c r="C64" s="43"/>
      <c r="D64" s="43"/>
      <c r="E64" s="43"/>
      <c r="F64" s="43"/>
    </row>
    <row r="65" spans="1:6" ht="15" customHeight="1" x14ac:dyDescent="0.2">
      <c r="A65" s="43"/>
      <c r="B65" s="43"/>
      <c r="C65" s="43"/>
      <c r="D65" s="43"/>
      <c r="E65" s="43"/>
      <c r="F65" s="43"/>
    </row>
    <row r="66" spans="1:6" ht="15" customHeight="1" x14ac:dyDescent="0.2">
      <c r="A66" s="43"/>
      <c r="B66" s="43"/>
      <c r="C66" s="43"/>
      <c r="D66" s="43"/>
      <c r="E66" s="43"/>
      <c r="F66" s="43"/>
    </row>
    <row r="67" spans="1:6" ht="15" customHeight="1" x14ac:dyDescent="0.2">
      <c r="A67" s="43"/>
      <c r="B67" s="43"/>
      <c r="C67" s="43"/>
      <c r="D67" s="43"/>
      <c r="E67" s="43"/>
      <c r="F67" s="43"/>
    </row>
    <row r="68" spans="1:6" ht="15" customHeight="1" x14ac:dyDescent="0.2">
      <c r="A68" s="43"/>
      <c r="B68" s="43"/>
      <c r="C68" s="43"/>
      <c r="D68" s="43"/>
      <c r="E68" s="43"/>
      <c r="F68" s="43"/>
    </row>
    <row r="69" spans="1:6" ht="15" customHeight="1" x14ac:dyDescent="0.2">
      <c r="A69" s="43"/>
      <c r="B69" s="43"/>
      <c r="C69" s="43"/>
      <c r="D69" s="43"/>
      <c r="E69" s="43"/>
      <c r="F69" s="43"/>
    </row>
    <row r="70" spans="1:6" ht="15" customHeight="1" x14ac:dyDescent="0.2">
      <c r="A70" s="43"/>
      <c r="B70" s="43"/>
      <c r="C70" s="43"/>
      <c r="D70" s="43"/>
      <c r="E70" s="43"/>
      <c r="F70" s="43"/>
    </row>
    <row r="71" spans="1:6" ht="15" customHeight="1" x14ac:dyDescent="0.2">
      <c r="A71" s="43"/>
      <c r="B71" s="43"/>
      <c r="C71" s="43"/>
      <c r="D71" s="43"/>
      <c r="E71" s="43"/>
      <c r="F71" s="43"/>
    </row>
    <row r="72" spans="1:6" ht="15" customHeight="1" x14ac:dyDescent="0.2">
      <c r="A72" s="43"/>
      <c r="B72" s="43"/>
      <c r="C72" s="43"/>
      <c r="D72" s="43"/>
      <c r="E72" s="43"/>
      <c r="F72" s="43"/>
    </row>
    <row r="73" spans="1:6" ht="15" customHeight="1" x14ac:dyDescent="0.2">
      <c r="A73" s="43"/>
      <c r="B73" s="43"/>
      <c r="C73" s="43"/>
      <c r="D73" s="43"/>
      <c r="E73" s="43"/>
      <c r="F73" s="43"/>
    </row>
    <row r="74" spans="1:6" ht="15" customHeight="1" x14ac:dyDescent="0.2">
      <c r="A74" s="43"/>
      <c r="B74" s="43"/>
      <c r="C74" s="43"/>
      <c r="D74" s="43"/>
      <c r="E74" s="43"/>
      <c r="F74" s="43"/>
    </row>
    <row r="75" spans="1:6" ht="15" customHeight="1" x14ac:dyDescent="0.2">
      <c r="A75" s="43"/>
      <c r="B75" s="43"/>
      <c r="C75" s="43"/>
      <c r="D75" s="43"/>
      <c r="E75" s="43"/>
      <c r="F75" s="43"/>
    </row>
    <row r="76" spans="1:6" ht="15" customHeight="1" x14ac:dyDescent="0.2">
      <c r="A76" s="43"/>
      <c r="B76" s="43"/>
      <c r="C76" s="43"/>
      <c r="D76" s="43"/>
      <c r="E76" s="43"/>
      <c r="F76" s="43"/>
    </row>
    <row r="77" spans="1:6" ht="15" customHeight="1" x14ac:dyDescent="0.2">
      <c r="A77" s="43"/>
      <c r="B77" s="43"/>
      <c r="C77" s="43"/>
      <c r="D77" s="43"/>
      <c r="E77" s="43"/>
      <c r="F77" s="43"/>
    </row>
    <row r="78" spans="1:6" ht="15" customHeight="1" x14ac:dyDescent="0.2">
      <c r="A78" s="43"/>
      <c r="B78" s="43"/>
      <c r="C78" s="43"/>
      <c r="D78" s="43"/>
      <c r="E78" s="43"/>
      <c r="F78" s="43"/>
    </row>
    <row r="79" spans="1:6" ht="15" customHeight="1" x14ac:dyDescent="0.2">
      <c r="A79" s="43"/>
      <c r="B79" s="43"/>
      <c r="C79" s="43"/>
      <c r="D79" s="43"/>
      <c r="E79" s="43"/>
      <c r="F79" s="43"/>
    </row>
    <row r="80" spans="1:6" ht="15" customHeight="1" x14ac:dyDescent="0.2">
      <c r="A80" s="43"/>
      <c r="B80" s="43"/>
      <c r="C80" s="43"/>
      <c r="D80" s="43"/>
      <c r="E80" s="43"/>
      <c r="F80" s="43"/>
    </row>
    <row r="81" spans="1:6" ht="15" customHeight="1" x14ac:dyDescent="0.2">
      <c r="A81" s="43"/>
      <c r="B81" s="43"/>
      <c r="C81" s="43"/>
      <c r="D81" s="43"/>
      <c r="E81" s="43"/>
      <c r="F81" s="43"/>
    </row>
    <row r="82" spans="1:6" ht="15" customHeight="1" x14ac:dyDescent="0.2">
      <c r="A82" s="43"/>
      <c r="B82" s="43"/>
      <c r="C82" s="43"/>
      <c r="D82" s="43"/>
      <c r="E82" s="43"/>
      <c r="F82" s="43"/>
    </row>
    <row r="83" spans="1:6" ht="15" customHeight="1" x14ac:dyDescent="0.2">
      <c r="A83" s="43"/>
      <c r="B83" s="43"/>
      <c r="C83" s="43"/>
      <c r="D83" s="43"/>
      <c r="E83" s="43"/>
      <c r="F83" s="43"/>
    </row>
    <row r="84" spans="1:6" ht="15" customHeight="1" x14ac:dyDescent="0.2">
      <c r="A84" s="43"/>
      <c r="B84" s="43"/>
      <c r="C84" s="43"/>
      <c r="D84" s="43"/>
      <c r="E84" s="43"/>
      <c r="F84" s="43"/>
    </row>
    <row r="85" spans="1:6" ht="15" customHeight="1" x14ac:dyDescent="0.2">
      <c r="A85" s="43"/>
      <c r="B85" s="43"/>
      <c r="C85" s="43"/>
      <c r="D85" s="43"/>
      <c r="E85" s="43"/>
      <c r="F85" s="43"/>
    </row>
    <row r="86" spans="1:6" ht="15" customHeight="1" x14ac:dyDescent="0.2">
      <c r="A86" s="43"/>
      <c r="B86" s="43"/>
      <c r="C86" s="43"/>
      <c r="D86" s="43"/>
      <c r="E86" s="43"/>
      <c r="F86" s="43"/>
    </row>
    <row r="87" spans="1:6" ht="15" customHeight="1" x14ac:dyDescent="0.2">
      <c r="A87" s="43"/>
      <c r="B87" s="43"/>
      <c r="C87" s="43"/>
      <c r="D87" s="43"/>
      <c r="E87" s="43"/>
      <c r="F87" s="43"/>
    </row>
    <row r="88" spans="1:6" ht="15" customHeight="1" x14ac:dyDescent="0.2">
      <c r="A88" s="43"/>
      <c r="B88" s="43"/>
      <c r="C88" s="43"/>
      <c r="D88" s="43"/>
      <c r="E88" s="43"/>
      <c r="F88" s="43"/>
    </row>
    <row r="89" spans="1:6" ht="15" customHeight="1" x14ac:dyDescent="0.2">
      <c r="A89" s="43"/>
      <c r="B89" s="43"/>
      <c r="C89" s="43"/>
      <c r="D89" s="43"/>
      <c r="E89" s="43"/>
      <c r="F89" s="43"/>
    </row>
    <row r="90" spans="1:6" ht="15" customHeight="1" x14ac:dyDescent="0.2">
      <c r="A90" s="43"/>
      <c r="B90" s="43"/>
      <c r="C90" s="43"/>
      <c r="D90" s="43"/>
      <c r="E90" s="43"/>
      <c r="F90" s="43"/>
    </row>
    <row r="91" spans="1:6" ht="15" customHeight="1" x14ac:dyDescent="0.2">
      <c r="A91" s="43"/>
      <c r="B91" s="43"/>
      <c r="C91" s="43"/>
      <c r="D91" s="43"/>
      <c r="E91" s="43"/>
      <c r="F91" s="43"/>
    </row>
    <row r="92" spans="1:6" ht="15" customHeight="1" x14ac:dyDescent="0.2">
      <c r="A92" s="43"/>
      <c r="B92" s="43"/>
      <c r="C92" s="43"/>
      <c r="D92" s="43"/>
      <c r="E92" s="43"/>
      <c r="F92" s="43"/>
    </row>
    <row r="93" spans="1:6" ht="15" customHeight="1" x14ac:dyDescent="0.2">
      <c r="A93" s="43"/>
      <c r="B93" s="43"/>
      <c r="C93" s="43"/>
      <c r="D93" s="43"/>
      <c r="E93" s="43"/>
      <c r="F93" s="43"/>
    </row>
    <row r="94" spans="1:6" ht="15" customHeight="1" x14ac:dyDescent="0.2">
      <c r="A94" s="43"/>
      <c r="B94" s="43"/>
      <c r="C94" s="43"/>
      <c r="D94" s="43"/>
      <c r="E94" s="43"/>
      <c r="F94" s="43"/>
    </row>
    <row r="95" spans="1:6" ht="15" customHeight="1" x14ac:dyDescent="0.2">
      <c r="A95" s="43"/>
      <c r="B95" s="43"/>
      <c r="C95" s="43"/>
      <c r="D95" s="43"/>
      <c r="E95" s="43"/>
      <c r="F95" s="43"/>
    </row>
    <row r="96" spans="1:6" ht="15" customHeight="1" x14ac:dyDescent="0.2">
      <c r="A96" s="43"/>
      <c r="B96" s="43"/>
      <c r="C96" s="43"/>
      <c r="D96" s="43"/>
      <c r="E96" s="43"/>
      <c r="F96" s="43"/>
    </row>
    <row r="97" spans="1:6" ht="15" customHeight="1" x14ac:dyDescent="0.2">
      <c r="A97" s="43"/>
      <c r="B97" s="43"/>
      <c r="C97" s="43"/>
      <c r="D97" s="43"/>
      <c r="E97" s="43"/>
      <c r="F97" s="43"/>
    </row>
    <row r="98" spans="1:6" ht="15" customHeight="1" x14ac:dyDescent="0.2">
      <c r="A98" s="43"/>
      <c r="B98" s="43"/>
      <c r="C98" s="43"/>
      <c r="D98" s="43"/>
      <c r="E98" s="43"/>
      <c r="F98" s="43"/>
    </row>
    <row r="99" spans="1:6" ht="15" customHeight="1" x14ac:dyDescent="0.2">
      <c r="A99" s="43"/>
      <c r="B99" s="43"/>
      <c r="C99" s="43"/>
      <c r="D99" s="43"/>
      <c r="E99" s="43"/>
      <c r="F99" s="43"/>
    </row>
    <row r="100" spans="1:6" ht="15" customHeight="1" x14ac:dyDescent="0.2">
      <c r="A100" s="43"/>
      <c r="B100" s="43"/>
      <c r="C100" s="43"/>
      <c r="D100" s="43"/>
      <c r="E100" s="43"/>
      <c r="F100" s="43"/>
    </row>
    <row r="101" spans="1:6" ht="15" customHeight="1" x14ac:dyDescent="0.2">
      <c r="A101" s="43"/>
      <c r="B101" s="43"/>
      <c r="C101" s="43"/>
      <c r="D101" s="43"/>
      <c r="E101" s="43"/>
      <c r="F101" s="43"/>
    </row>
    <row r="102" spans="1:6" ht="15" customHeight="1" x14ac:dyDescent="0.2">
      <c r="A102" s="43"/>
      <c r="B102" s="43"/>
      <c r="C102" s="43"/>
      <c r="D102" s="43"/>
      <c r="E102" s="43"/>
      <c r="F102" s="43"/>
    </row>
    <row r="103" spans="1:6" ht="15" customHeight="1" x14ac:dyDescent="0.2">
      <c r="A103" s="43"/>
      <c r="B103" s="43"/>
      <c r="C103" s="43"/>
      <c r="D103" s="43"/>
      <c r="E103" s="43"/>
      <c r="F103" s="43"/>
    </row>
    <row r="104" spans="1:6" ht="15" customHeight="1" x14ac:dyDescent="0.2">
      <c r="A104" s="43"/>
      <c r="B104" s="43"/>
      <c r="C104" s="43"/>
      <c r="D104" s="43"/>
      <c r="E104" s="43"/>
      <c r="F104" s="43"/>
    </row>
    <row r="105" spans="1:6" ht="15" customHeight="1" x14ac:dyDescent="0.2">
      <c r="A105" s="43"/>
      <c r="B105" s="43"/>
      <c r="C105" s="43"/>
      <c r="D105" s="43"/>
      <c r="E105" s="43"/>
      <c r="F105" s="43"/>
    </row>
    <row r="106" spans="1:6" ht="15" customHeight="1" x14ac:dyDescent="0.2">
      <c r="A106" s="43"/>
      <c r="B106" s="43"/>
      <c r="C106" s="43"/>
      <c r="D106" s="43"/>
      <c r="E106" s="43"/>
      <c r="F106" s="43"/>
    </row>
    <row r="107" spans="1:6" ht="15" customHeight="1" x14ac:dyDescent="0.2">
      <c r="A107" s="43"/>
      <c r="B107" s="43"/>
      <c r="C107" s="43"/>
      <c r="D107" s="43"/>
      <c r="E107" s="43"/>
      <c r="F107" s="43"/>
    </row>
    <row r="108" spans="1:6" ht="15" customHeight="1" x14ac:dyDescent="0.2">
      <c r="A108" s="43"/>
      <c r="B108" s="43"/>
      <c r="C108" s="43"/>
      <c r="D108" s="43"/>
      <c r="E108" s="43"/>
      <c r="F108" s="43"/>
    </row>
    <row r="109" spans="1:6" ht="15" customHeight="1" x14ac:dyDescent="0.2">
      <c r="A109" s="43"/>
      <c r="B109" s="43"/>
      <c r="C109" s="43"/>
      <c r="D109" s="43"/>
      <c r="E109" s="43"/>
      <c r="F109" s="43"/>
    </row>
    <row r="110" spans="1:6" ht="15" customHeight="1" x14ac:dyDescent="0.2">
      <c r="A110" s="43"/>
      <c r="B110" s="43"/>
      <c r="C110" s="43"/>
      <c r="D110" s="43"/>
      <c r="E110" s="43"/>
      <c r="F110" s="43"/>
    </row>
    <row r="111" spans="1:6" ht="15" customHeight="1" x14ac:dyDescent="0.2">
      <c r="A111" s="43"/>
      <c r="B111" s="43"/>
      <c r="C111" s="43"/>
      <c r="D111" s="43"/>
      <c r="E111" s="43"/>
      <c r="F111" s="43"/>
    </row>
    <row r="112" spans="1:6" ht="15" customHeight="1" x14ac:dyDescent="0.2">
      <c r="A112" s="43"/>
      <c r="B112" s="43"/>
      <c r="C112" s="43"/>
      <c r="D112" s="43"/>
      <c r="E112" s="43"/>
      <c r="F112" s="43"/>
    </row>
    <row r="113" spans="1:6" ht="15" customHeight="1" x14ac:dyDescent="0.2">
      <c r="A113" s="43"/>
      <c r="B113" s="43"/>
      <c r="C113" s="43"/>
      <c r="D113" s="43"/>
      <c r="E113" s="43"/>
      <c r="F113" s="43"/>
    </row>
    <row r="114" spans="1:6" ht="15" customHeight="1" x14ac:dyDescent="0.2">
      <c r="A114" s="43"/>
      <c r="B114" s="43"/>
      <c r="C114" s="43"/>
      <c r="D114" s="43"/>
      <c r="E114" s="43"/>
      <c r="F114" s="43"/>
    </row>
    <row r="115" spans="1:6" ht="15" customHeight="1" x14ac:dyDescent="0.2">
      <c r="A115" s="43"/>
      <c r="B115" s="43"/>
      <c r="C115" s="43"/>
      <c r="D115" s="43"/>
      <c r="E115" s="43"/>
      <c r="F115" s="43"/>
    </row>
    <row r="116" spans="1:6" ht="15" customHeight="1" x14ac:dyDescent="0.2">
      <c r="A116" s="43"/>
      <c r="B116" s="43"/>
      <c r="C116" s="43"/>
      <c r="D116" s="43"/>
      <c r="E116" s="43"/>
      <c r="F116" s="43"/>
    </row>
    <row r="117" spans="1:6" ht="15" customHeight="1" x14ac:dyDescent="0.2">
      <c r="A117" s="43"/>
      <c r="B117" s="43"/>
      <c r="C117" s="43"/>
      <c r="D117" s="43"/>
      <c r="E117" s="43"/>
      <c r="F117" s="43"/>
    </row>
    <row r="118" spans="1:6" ht="15" customHeight="1" x14ac:dyDescent="0.2">
      <c r="A118" s="43"/>
      <c r="B118" s="43"/>
      <c r="C118" s="43"/>
      <c r="D118" s="43"/>
      <c r="E118" s="43"/>
      <c r="F118" s="43"/>
    </row>
    <row r="119" spans="1:6" ht="15" customHeight="1" x14ac:dyDescent="0.2">
      <c r="A119" s="43"/>
      <c r="B119" s="43"/>
      <c r="C119" s="43"/>
      <c r="D119" s="43"/>
      <c r="E119" s="43"/>
      <c r="F119" s="43"/>
    </row>
    <row r="120" spans="1:6" ht="15" customHeight="1" x14ac:dyDescent="0.2">
      <c r="A120" s="43"/>
      <c r="B120" s="43"/>
      <c r="C120" s="43"/>
      <c r="D120" s="43"/>
      <c r="E120" s="43"/>
      <c r="F120" s="43"/>
    </row>
    <row r="121" spans="1:6" ht="15" customHeight="1" x14ac:dyDescent="0.2">
      <c r="A121" s="43"/>
      <c r="B121" s="43"/>
      <c r="C121" s="43"/>
      <c r="D121" s="43"/>
      <c r="E121" s="43"/>
      <c r="F121" s="43"/>
    </row>
    <row r="122" spans="1:6" ht="15" customHeight="1" x14ac:dyDescent="0.2">
      <c r="A122" s="43"/>
      <c r="B122" s="43"/>
      <c r="C122" s="43"/>
      <c r="D122" s="43"/>
      <c r="E122" s="43"/>
      <c r="F122" s="43"/>
    </row>
    <row r="123" spans="1:6" ht="15" customHeight="1" x14ac:dyDescent="0.2">
      <c r="A123" s="43"/>
      <c r="B123" s="43"/>
      <c r="C123" s="43"/>
      <c r="D123" s="43"/>
      <c r="E123" s="43"/>
      <c r="F123" s="43"/>
    </row>
    <row r="124" spans="1:6" ht="15" customHeight="1" x14ac:dyDescent="0.2">
      <c r="A124" s="43"/>
      <c r="B124" s="43"/>
      <c r="C124" s="43"/>
      <c r="D124" s="43"/>
      <c r="E124" s="43"/>
      <c r="F124" s="43"/>
    </row>
    <row r="125" spans="1:6" ht="15" customHeight="1" x14ac:dyDescent="0.2">
      <c r="A125" s="43"/>
      <c r="B125" s="43"/>
      <c r="C125" s="43"/>
      <c r="D125" s="43"/>
      <c r="E125" s="43"/>
      <c r="F125" s="43"/>
    </row>
    <row r="126" spans="1:6" ht="15" customHeight="1" x14ac:dyDescent="0.2">
      <c r="A126" s="43"/>
      <c r="B126" s="43"/>
      <c r="C126" s="43"/>
      <c r="D126" s="43"/>
      <c r="E126" s="43"/>
      <c r="F126" s="43"/>
    </row>
    <row r="127" spans="1:6" ht="15" customHeight="1" x14ac:dyDescent="0.2">
      <c r="A127" s="43"/>
      <c r="B127" s="43"/>
      <c r="C127" s="43"/>
      <c r="D127" s="43"/>
      <c r="E127" s="43"/>
      <c r="F127" s="43"/>
    </row>
    <row r="128" spans="1:6" ht="15" customHeight="1" x14ac:dyDescent="0.2">
      <c r="A128" s="43"/>
      <c r="B128" s="43"/>
      <c r="C128" s="43"/>
      <c r="D128" s="43"/>
      <c r="E128" s="43"/>
      <c r="F128" s="43"/>
    </row>
    <row r="129" spans="1:6" ht="15" customHeight="1" x14ac:dyDescent="0.2">
      <c r="A129" s="43"/>
      <c r="B129" s="43"/>
      <c r="C129" s="43"/>
      <c r="D129" s="43"/>
      <c r="E129" s="43"/>
      <c r="F129" s="43"/>
    </row>
    <row r="130" spans="1:6" ht="15" customHeight="1" x14ac:dyDescent="0.2">
      <c r="A130" s="43"/>
      <c r="B130" s="43"/>
      <c r="C130" s="43"/>
      <c r="D130" s="43"/>
      <c r="E130" s="43"/>
      <c r="F130" s="43"/>
    </row>
    <row r="131" spans="1:6" ht="15" customHeight="1" x14ac:dyDescent="0.2">
      <c r="A131" s="43"/>
      <c r="B131" s="43"/>
      <c r="C131" s="43"/>
      <c r="D131" s="43"/>
      <c r="E131" s="43"/>
      <c r="F131" s="43"/>
    </row>
    <row r="132" spans="1:6" ht="15" customHeight="1" x14ac:dyDescent="0.2">
      <c r="A132" s="43"/>
      <c r="B132" s="43"/>
      <c r="C132" s="43"/>
      <c r="D132" s="43"/>
      <c r="E132" s="43"/>
      <c r="F132" s="43"/>
    </row>
    <row r="133" spans="1:6" ht="15" customHeight="1" x14ac:dyDescent="0.2">
      <c r="A133" s="43"/>
      <c r="B133" s="43"/>
      <c r="C133" s="43"/>
      <c r="D133" s="43"/>
      <c r="E133" s="43"/>
      <c r="F133" s="43"/>
    </row>
    <row r="134" spans="1:6" ht="15" customHeight="1" x14ac:dyDescent="0.2">
      <c r="A134" s="43"/>
      <c r="B134" s="43"/>
      <c r="C134" s="43"/>
      <c r="D134" s="43"/>
      <c r="E134" s="43"/>
      <c r="F134" s="43"/>
    </row>
    <row r="135" spans="1:6" ht="15" customHeight="1" x14ac:dyDescent="0.2">
      <c r="A135" s="43"/>
      <c r="B135" s="43"/>
      <c r="C135" s="43"/>
      <c r="D135" s="43"/>
      <c r="E135" s="43"/>
      <c r="F135" s="43"/>
    </row>
    <row r="136" spans="1:6" ht="15" customHeight="1" x14ac:dyDescent="0.2">
      <c r="A136" s="43"/>
      <c r="B136" s="43"/>
      <c r="C136" s="43"/>
      <c r="D136" s="43"/>
      <c r="E136" s="43"/>
      <c r="F136" s="43"/>
    </row>
    <row r="137" spans="1:6" ht="15" customHeight="1" x14ac:dyDescent="0.2">
      <c r="A137" s="43"/>
      <c r="B137" s="43"/>
      <c r="C137" s="43"/>
      <c r="D137" s="43"/>
      <c r="E137" s="43"/>
      <c r="F137" s="43"/>
    </row>
    <row r="138" spans="1:6" ht="15" customHeight="1" x14ac:dyDescent="0.2">
      <c r="A138" s="43"/>
      <c r="B138" s="43"/>
      <c r="C138" s="43"/>
      <c r="D138" s="43"/>
      <c r="E138" s="43"/>
      <c r="F138" s="43"/>
    </row>
    <row r="139" spans="1:6" ht="15" customHeight="1" x14ac:dyDescent="0.2">
      <c r="A139" s="43"/>
      <c r="B139" s="43"/>
      <c r="C139" s="43"/>
      <c r="D139" s="43"/>
      <c r="E139" s="43"/>
      <c r="F139" s="43"/>
    </row>
    <row r="140" spans="1:6" ht="15" customHeight="1" x14ac:dyDescent="0.2">
      <c r="A140" s="43"/>
      <c r="B140" s="43"/>
      <c r="C140" s="43"/>
      <c r="D140" s="43"/>
      <c r="E140" s="43"/>
      <c r="F140" s="43"/>
    </row>
    <row r="141" spans="1:6" ht="15" customHeight="1" x14ac:dyDescent="0.2">
      <c r="A141" s="43"/>
      <c r="B141" s="43"/>
      <c r="C141" s="43"/>
      <c r="D141" s="43"/>
      <c r="E141" s="43"/>
      <c r="F141" s="43"/>
    </row>
    <row r="142" spans="1:6" ht="15" customHeight="1" x14ac:dyDescent="0.2">
      <c r="A142" s="43"/>
      <c r="B142" s="43"/>
      <c r="C142" s="43"/>
      <c r="D142" s="43"/>
      <c r="E142" s="43"/>
      <c r="F142" s="43"/>
    </row>
  </sheetData>
  <mergeCells count="1">
    <mergeCell ref="A3:G3"/>
  </mergeCells>
  <hyperlinks>
    <hyperlink ref="A8" location="'Table 1.'!A1" display="Table 1. A Comparison of CBO's July 2021 Baseline and OMB's May 2021 BEA Baseline" xr:uid="{B30601B9-E006-4FBE-9F85-D860633F0C8A}"/>
    <hyperlink ref="A9" location="'Table 2.'!A1" display="Table 2. CBO's Baseline Projections for Discretionary Spending Compared with CBO’s Estimate of the President's 2022 Budget Request Affecting Discretionary Spending" xr:uid="{949E4103-46B9-45C0-BDFE-393D0AF1BC81}"/>
    <hyperlink ref="A10" location="'Table 3.'!A1" display="Table 3. Certain Proposals Affecting Mandatory Outlays—CBO’s Estimate of the President's 2022 Budget" xr:uid="{4F350F3C-D7B9-4B9C-85DE-B30C45A56023}"/>
    <hyperlink ref="A11" location="'Table 4.'!A1" display="Table 4. Certain Proposals Affecting Mandatory Outlays—OMB's Estimate of the President's 2022 Budget" xr:uid="{2E032958-1CB7-4B16-A15A-3835054AB4FF}"/>
    <hyperlink ref="A12" location="'Table 5.'!A1" display="Table 5. Differences in Estimates (OMB-CBO) of Certain Proposals Affecting Mandatory Outlays in the President's 2022 Budget" xr:uid="{3E35E06F-5341-403C-AF5B-39F6EFDBD9F2}"/>
    <hyperlink ref="A2" r:id="rId1" xr:uid="{0FAF5C2B-50E7-41CD-B529-D514073E736E}"/>
  </hyperlinks>
  <pageMargins left="0.25" right="0.25" top="0.75" bottom="0.75" header="0.3" footer="0.3"/>
  <pageSetup scale="75"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B635CE-E90A-4FE5-AD88-2E1A30938EDE}">
  <sheetPr codeName="Sheet3"/>
  <dimension ref="A1:IR87"/>
  <sheetViews>
    <sheetView zoomScaleNormal="100" workbookViewId="0"/>
  </sheetViews>
  <sheetFormatPr defaultColWidth="11.42578125" defaultRowHeight="14.25" x14ac:dyDescent="0.2"/>
  <cols>
    <col min="1" max="1" width="23.5703125" style="7" customWidth="1"/>
    <col min="2" max="12" width="11.42578125" style="7"/>
    <col min="13" max="14" width="11.42578125" style="7" customWidth="1"/>
    <col min="15" max="16384" width="11.42578125" style="7"/>
  </cols>
  <sheetData>
    <row r="1" spans="1:25" x14ac:dyDescent="0.2">
      <c r="A1" s="100" t="s">
        <v>137</v>
      </c>
      <c r="B1" s="4"/>
      <c r="C1" s="4"/>
      <c r="D1" s="5"/>
      <c r="E1" s="4"/>
      <c r="F1" s="6"/>
      <c r="G1" s="6"/>
      <c r="H1" s="5"/>
      <c r="I1" s="4"/>
      <c r="J1" s="4"/>
      <c r="K1" s="4"/>
      <c r="L1" s="4"/>
      <c r="M1" s="4"/>
      <c r="N1" s="4"/>
      <c r="O1" s="4"/>
      <c r="P1" s="4"/>
      <c r="Q1" s="4"/>
      <c r="R1" s="4"/>
      <c r="S1" s="4"/>
      <c r="T1" s="4"/>
      <c r="U1" s="4"/>
      <c r="V1" s="4"/>
      <c r="W1" s="4"/>
      <c r="X1" s="4"/>
      <c r="Y1" s="4"/>
    </row>
    <row r="2" spans="1:25" x14ac:dyDescent="0.2">
      <c r="A2" s="157" t="s">
        <v>136</v>
      </c>
      <c r="B2" s="4"/>
      <c r="C2" s="4"/>
      <c r="D2" s="5"/>
      <c r="E2" s="4"/>
      <c r="F2" s="6"/>
      <c r="G2" s="6"/>
      <c r="H2" s="5"/>
      <c r="I2" s="4"/>
      <c r="J2" s="4"/>
      <c r="K2" s="4"/>
      <c r="L2" s="4"/>
      <c r="M2" s="4"/>
      <c r="N2" s="4"/>
      <c r="O2" s="4"/>
      <c r="P2" s="4"/>
      <c r="Q2" s="4"/>
      <c r="R2" s="4"/>
      <c r="S2" s="4"/>
      <c r="T2" s="4"/>
      <c r="U2" s="4"/>
      <c r="V2" s="4"/>
      <c r="W2" s="4"/>
      <c r="X2" s="4"/>
      <c r="Y2" s="4"/>
    </row>
    <row r="3" spans="1:25" x14ac:dyDescent="0.2">
      <c r="A3" s="4"/>
      <c r="B3" s="4"/>
      <c r="C3" s="4"/>
      <c r="D3" s="5"/>
      <c r="E3" s="4"/>
      <c r="F3" s="6"/>
      <c r="G3" s="6"/>
      <c r="H3" s="5"/>
      <c r="I3" s="4"/>
      <c r="J3" s="4"/>
      <c r="K3" s="4"/>
      <c r="L3" s="4"/>
      <c r="M3" s="4"/>
      <c r="N3" s="4"/>
      <c r="O3" s="4"/>
      <c r="P3" s="4"/>
      <c r="Q3" s="4"/>
      <c r="R3" s="4"/>
      <c r="S3" s="4"/>
      <c r="T3" s="4"/>
      <c r="U3" s="4"/>
      <c r="V3" s="4"/>
      <c r="W3" s="4"/>
      <c r="X3" s="4"/>
      <c r="Y3" s="4"/>
    </row>
    <row r="4" spans="1:25" x14ac:dyDescent="0.2">
      <c r="A4" s="4"/>
      <c r="B4" s="4"/>
      <c r="C4" s="4"/>
      <c r="D4" s="4"/>
      <c r="E4" s="4"/>
      <c r="F4" s="4"/>
      <c r="G4" s="4"/>
      <c r="H4" s="4"/>
      <c r="I4" s="4"/>
      <c r="J4" s="4"/>
      <c r="K4" s="4"/>
      <c r="L4" s="4"/>
      <c r="M4" s="4"/>
      <c r="N4" s="4"/>
      <c r="O4" s="4"/>
      <c r="P4" s="4"/>
      <c r="Q4" s="4"/>
      <c r="R4" s="4"/>
      <c r="S4" s="4"/>
      <c r="T4" s="4"/>
      <c r="U4" s="4"/>
      <c r="V4" s="4"/>
      <c r="W4" s="4"/>
      <c r="X4" s="4"/>
      <c r="Y4" s="4"/>
    </row>
    <row r="5" spans="1:25" ht="30" customHeight="1" x14ac:dyDescent="0.25">
      <c r="A5" s="174" t="s">
        <v>111</v>
      </c>
      <c r="B5" s="174"/>
      <c r="C5" s="174"/>
      <c r="D5" s="174"/>
      <c r="E5" s="174"/>
      <c r="F5" s="174"/>
      <c r="G5" s="174"/>
      <c r="H5" s="174"/>
      <c r="I5" s="174"/>
      <c r="J5" s="174"/>
      <c r="K5" s="174"/>
      <c r="L5" s="174"/>
      <c r="M5" s="174"/>
      <c r="N5" s="174"/>
    </row>
    <row r="6" spans="1:25" x14ac:dyDescent="0.2">
      <c r="A6" s="9" t="s">
        <v>79</v>
      </c>
      <c r="B6" s="9"/>
    </row>
    <row r="7" spans="1:25" ht="12.2" customHeight="1" x14ac:dyDescent="0.2">
      <c r="C7" s="10"/>
      <c r="D7" s="10"/>
      <c r="E7" s="10"/>
      <c r="F7" s="10"/>
      <c r="G7" s="10"/>
      <c r="H7" s="10"/>
      <c r="I7" s="10"/>
      <c r="J7" s="10"/>
      <c r="K7" s="10"/>
      <c r="L7" s="10"/>
      <c r="M7" s="10"/>
      <c r="N7" s="10"/>
    </row>
    <row r="8" spans="1:25" ht="15" customHeight="1" x14ac:dyDescent="0.25">
      <c r="C8" s="4"/>
      <c r="D8" s="4"/>
      <c r="E8" s="4"/>
      <c r="F8" s="4"/>
      <c r="G8" s="4"/>
      <c r="H8" s="4"/>
      <c r="I8" s="4"/>
      <c r="J8" s="4"/>
      <c r="K8" s="4"/>
      <c r="L8" s="4"/>
      <c r="M8" s="172" t="s">
        <v>0</v>
      </c>
      <c r="N8" s="172"/>
    </row>
    <row r="9" spans="1:25" ht="29.1" customHeight="1" x14ac:dyDescent="0.25">
      <c r="A9" s="9"/>
      <c r="B9" s="141">
        <v>2021</v>
      </c>
      <c r="C9" s="8">
        <v>2022</v>
      </c>
      <c r="D9" s="8">
        <v>2023</v>
      </c>
      <c r="E9" s="8">
        <v>2024</v>
      </c>
      <c r="F9" s="8">
        <v>2025</v>
      </c>
      <c r="G9" s="8">
        <v>2026</v>
      </c>
      <c r="H9" s="8">
        <v>2027</v>
      </c>
      <c r="I9" s="8">
        <v>2028</v>
      </c>
      <c r="J9" s="8">
        <v>2029</v>
      </c>
      <c r="K9" s="8">
        <v>2030</v>
      </c>
      <c r="L9" s="8">
        <v>2031</v>
      </c>
      <c r="M9" s="78" t="s">
        <v>105</v>
      </c>
      <c r="N9" s="78" t="s">
        <v>106</v>
      </c>
    </row>
    <row r="10" spans="1:25" ht="6" customHeight="1" x14ac:dyDescent="0.2">
      <c r="B10" s="10"/>
      <c r="C10" s="10"/>
      <c r="D10" s="10"/>
      <c r="E10" s="10"/>
      <c r="F10" s="10"/>
      <c r="G10" s="10"/>
      <c r="H10" s="10"/>
      <c r="I10" s="10"/>
      <c r="J10" s="10"/>
      <c r="K10" s="10"/>
      <c r="L10" s="10"/>
      <c r="M10" s="10"/>
      <c r="N10" s="10"/>
    </row>
    <row r="11" spans="1:25" ht="15" customHeight="1" x14ac:dyDescent="0.25">
      <c r="B11" s="173" t="s">
        <v>114</v>
      </c>
      <c r="C11" s="173"/>
      <c r="D11" s="173"/>
      <c r="E11" s="173"/>
      <c r="F11" s="173"/>
      <c r="G11" s="173"/>
      <c r="H11" s="173"/>
      <c r="I11" s="173"/>
      <c r="J11" s="173"/>
      <c r="K11" s="173"/>
      <c r="L11" s="173"/>
      <c r="M11" s="173"/>
    </row>
    <row r="12" spans="1:25" ht="6" customHeight="1" x14ac:dyDescent="0.2"/>
    <row r="13" spans="1:25" ht="15" customHeight="1" x14ac:dyDescent="0.2">
      <c r="A13" s="1" t="s">
        <v>72</v>
      </c>
      <c r="B13" s="1">
        <v>3841.7780000000002</v>
      </c>
      <c r="C13" s="1">
        <v>4390.3990000000003</v>
      </c>
      <c r="D13" s="1">
        <v>4597.4939999999997</v>
      </c>
      <c r="E13" s="1">
        <v>4670.585</v>
      </c>
      <c r="F13" s="1">
        <v>4733.5709999999999</v>
      </c>
      <c r="G13" s="1">
        <v>4984.2550000000001</v>
      </c>
      <c r="H13" s="1">
        <v>5252.8300000000008</v>
      </c>
      <c r="I13" s="1">
        <v>5396.4040000000005</v>
      </c>
      <c r="J13" s="1">
        <v>5572.2390000000005</v>
      </c>
      <c r="K13" s="1">
        <v>5753.9190000000008</v>
      </c>
      <c r="L13" s="1">
        <v>5956.7599999999993</v>
      </c>
      <c r="M13" s="1">
        <v>23376.304</v>
      </c>
      <c r="N13" s="1">
        <v>51308.456000000006</v>
      </c>
    </row>
    <row r="14" spans="1:25" ht="8.1" customHeight="1" x14ac:dyDescent="0.2">
      <c r="A14" s="1"/>
      <c r="B14" s="1"/>
      <c r="C14" s="1"/>
      <c r="D14" s="1"/>
      <c r="E14" s="1"/>
      <c r="F14" s="1"/>
      <c r="G14" s="1"/>
      <c r="H14" s="1"/>
      <c r="I14" s="1"/>
      <c r="J14" s="1"/>
      <c r="K14" s="1"/>
      <c r="L14" s="1"/>
      <c r="M14" s="1"/>
      <c r="N14" s="1"/>
    </row>
    <row r="15" spans="1:25" ht="15" customHeight="1" x14ac:dyDescent="0.2">
      <c r="A15" s="1" t="s">
        <v>1</v>
      </c>
      <c r="B15" s="1"/>
      <c r="C15" s="1"/>
      <c r="D15" s="1"/>
      <c r="E15" s="1"/>
      <c r="F15" s="1"/>
      <c r="G15" s="1"/>
      <c r="H15" s="1"/>
      <c r="I15" s="1"/>
      <c r="J15" s="1"/>
      <c r="K15" s="1"/>
      <c r="L15" s="1"/>
      <c r="M15" s="1"/>
      <c r="N15" s="1"/>
    </row>
    <row r="16" spans="1:25" ht="15" customHeight="1" x14ac:dyDescent="0.2">
      <c r="A16" s="75" t="s">
        <v>73</v>
      </c>
      <c r="B16" s="1">
        <v>4861.6390000000001</v>
      </c>
      <c r="C16" s="1">
        <v>3588.808</v>
      </c>
      <c r="D16" s="1">
        <v>3461.3310000000001</v>
      </c>
      <c r="E16" s="1">
        <v>3487.5039999999999</v>
      </c>
      <c r="F16" s="1">
        <v>3711.1490000000003</v>
      </c>
      <c r="G16" s="1">
        <v>3906.5039999999999</v>
      </c>
      <c r="H16" s="1">
        <v>4087.83</v>
      </c>
      <c r="I16" s="1">
        <v>4417.7370000000001</v>
      </c>
      <c r="J16" s="1">
        <v>4446.0689999999995</v>
      </c>
      <c r="K16" s="1">
        <v>4780.0279999999993</v>
      </c>
      <c r="L16" s="1">
        <v>5025.3440000000001</v>
      </c>
      <c r="M16" s="1">
        <v>18155.296000000002</v>
      </c>
      <c r="N16" s="1">
        <v>40912.304000000004</v>
      </c>
    </row>
    <row r="17" spans="1:14" ht="15" customHeight="1" x14ac:dyDescent="0.2">
      <c r="A17" s="75" t="s">
        <v>74</v>
      </c>
      <c r="B17" s="1">
        <v>1652.461</v>
      </c>
      <c r="C17" s="1">
        <v>1649.4019999999998</v>
      </c>
      <c r="D17" s="1">
        <v>1609.89</v>
      </c>
      <c r="E17" s="1">
        <v>1592.1660000000002</v>
      </c>
      <c r="F17" s="1">
        <v>1624.5429999999999</v>
      </c>
      <c r="G17" s="1">
        <v>1659.9849999999999</v>
      </c>
      <c r="H17" s="1">
        <v>1700.57</v>
      </c>
      <c r="I17" s="1">
        <v>1746.1859999999999</v>
      </c>
      <c r="J17" s="1">
        <v>1777.7030000000002</v>
      </c>
      <c r="K17" s="1">
        <v>1827.1020000000001</v>
      </c>
      <c r="L17" s="1">
        <v>1877.248</v>
      </c>
      <c r="M17" s="1">
        <v>8135.9859999999999</v>
      </c>
      <c r="N17" s="1">
        <v>17064.795000000002</v>
      </c>
    </row>
    <row r="18" spans="1:14" ht="15" customHeight="1" x14ac:dyDescent="0.2">
      <c r="A18" s="75" t="s">
        <v>75</v>
      </c>
      <c r="B18" s="1">
        <v>330.791</v>
      </c>
      <c r="C18" s="1">
        <v>305.51299999999998</v>
      </c>
      <c r="D18" s="1">
        <v>314.79000000000002</v>
      </c>
      <c r="E18" s="1">
        <v>343.62900000000002</v>
      </c>
      <c r="F18" s="1">
        <v>395.76100000000002</v>
      </c>
      <c r="G18" s="1">
        <v>466.53</v>
      </c>
      <c r="H18" s="1">
        <v>541.24400000000003</v>
      </c>
      <c r="I18" s="1">
        <v>627.69200000000001</v>
      </c>
      <c r="J18" s="1">
        <v>711.71799999999996</v>
      </c>
      <c r="K18" s="1">
        <v>808.25</v>
      </c>
      <c r="L18" s="1">
        <v>909.59</v>
      </c>
      <c r="M18" s="1">
        <v>1826.223</v>
      </c>
      <c r="N18" s="1">
        <v>5424.7170000000006</v>
      </c>
    </row>
    <row r="19" spans="1:14" ht="3.95" customHeight="1" x14ac:dyDescent="0.2">
      <c r="A19" s="1"/>
      <c r="B19" s="12" t="s">
        <v>76</v>
      </c>
      <c r="C19" s="12" t="s">
        <v>76</v>
      </c>
      <c r="D19" s="12" t="s">
        <v>76</v>
      </c>
      <c r="E19" s="12" t="s">
        <v>76</v>
      </c>
      <c r="F19" s="12" t="s">
        <v>76</v>
      </c>
      <c r="G19" s="12" t="s">
        <v>76</v>
      </c>
      <c r="H19" s="12" t="s">
        <v>76</v>
      </c>
      <c r="I19" s="12" t="s">
        <v>76</v>
      </c>
      <c r="J19" s="12" t="s">
        <v>76</v>
      </c>
      <c r="K19" s="12" t="s">
        <v>76</v>
      </c>
      <c r="L19" s="12" t="s">
        <v>76</v>
      </c>
      <c r="M19" s="12" t="s">
        <v>83</v>
      </c>
      <c r="N19" s="12" t="s">
        <v>83</v>
      </c>
    </row>
    <row r="20" spans="1:14" ht="15" customHeight="1" x14ac:dyDescent="0.2">
      <c r="A20" s="76" t="s">
        <v>0</v>
      </c>
      <c r="B20" s="1">
        <v>6844.8910000000005</v>
      </c>
      <c r="C20" s="1">
        <v>5543.723</v>
      </c>
      <c r="D20" s="1">
        <v>5386.0110000000004</v>
      </c>
      <c r="E20" s="1">
        <v>5423.299</v>
      </c>
      <c r="F20" s="1">
        <v>5731.4530000000004</v>
      </c>
      <c r="G20" s="1">
        <v>6033.0189999999993</v>
      </c>
      <c r="H20" s="1">
        <v>6329.6439999999993</v>
      </c>
      <c r="I20" s="1">
        <v>6791.6149999999998</v>
      </c>
      <c r="J20" s="1">
        <v>6935.49</v>
      </c>
      <c r="K20" s="1">
        <v>7415.3799999999992</v>
      </c>
      <c r="L20" s="1">
        <v>7812.1820000000007</v>
      </c>
      <c r="M20" s="1">
        <v>28117.505000000005</v>
      </c>
      <c r="N20" s="1">
        <v>63401.816000000006</v>
      </c>
    </row>
    <row r="21" spans="1:14" ht="8.1" customHeight="1" x14ac:dyDescent="0.2">
      <c r="A21" s="1"/>
      <c r="B21" s="1"/>
      <c r="C21" s="1"/>
      <c r="D21" s="1"/>
      <c r="E21" s="1"/>
      <c r="F21" s="1"/>
      <c r="G21" s="1"/>
      <c r="H21" s="1"/>
      <c r="I21" s="1"/>
      <c r="J21" s="1"/>
      <c r="K21" s="1"/>
      <c r="L21" s="1"/>
      <c r="M21" s="1"/>
      <c r="N21" s="1"/>
    </row>
    <row r="22" spans="1:14" ht="15" customHeight="1" x14ac:dyDescent="0.2">
      <c r="A22" s="1" t="s">
        <v>81</v>
      </c>
      <c r="B22" s="1">
        <v>-3003.1130000000003</v>
      </c>
      <c r="C22" s="1">
        <v>-1153.3239999999996</v>
      </c>
      <c r="D22" s="1">
        <v>-788.51700000000005</v>
      </c>
      <c r="E22" s="1">
        <v>-752.71399999999994</v>
      </c>
      <c r="F22" s="1">
        <v>-997.88199999999995</v>
      </c>
      <c r="G22" s="1">
        <v>-1048.7639999999992</v>
      </c>
      <c r="H22" s="1">
        <v>-1076.8139999999985</v>
      </c>
      <c r="I22" s="1">
        <v>-1395.2109999999993</v>
      </c>
      <c r="J22" s="1">
        <v>-1363.2509999999993</v>
      </c>
      <c r="K22" s="1">
        <v>-1661.4609999999984</v>
      </c>
      <c r="L22" s="1">
        <v>-1855.4220000000014</v>
      </c>
      <c r="M22" s="1">
        <v>-4741.201</v>
      </c>
      <c r="N22" s="1">
        <v>-12093.359999999997</v>
      </c>
    </row>
    <row r="23" spans="1:14" ht="9.9499999999999993" customHeight="1" x14ac:dyDescent="0.2">
      <c r="A23" s="1"/>
      <c r="B23" s="1"/>
      <c r="C23" s="1"/>
      <c r="D23" s="1"/>
      <c r="E23" s="1"/>
      <c r="F23" s="1"/>
      <c r="G23" s="1"/>
      <c r="H23" s="1"/>
      <c r="I23" s="1"/>
      <c r="J23" s="1"/>
      <c r="K23" s="1"/>
      <c r="L23" s="1"/>
      <c r="M23" s="1"/>
      <c r="N23" s="1"/>
    </row>
    <row r="24" spans="1:14" ht="15" customHeight="1" x14ac:dyDescent="0.25">
      <c r="A24" s="1"/>
      <c r="B24" s="175" t="s">
        <v>112</v>
      </c>
      <c r="C24" s="175"/>
      <c r="D24" s="175"/>
      <c r="E24" s="175"/>
      <c r="F24" s="175"/>
      <c r="G24" s="175"/>
      <c r="H24" s="175"/>
      <c r="I24" s="175"/>
      <c r="J24" s="175"/>
      <c r="K24" s="175"/>
      <c r="L24" s="175"/>
      <c r="M24" s="175"/>
      <c r="N24" s="1"/>
    </row>
    <row r="25" spans="1:14" ht="6" customHeight="1" x14ac:dyDescent="0.2">
      <c r="A25" s="1"/>
      <c r="B25" s="1"/>
      <c r="C25" s="1"/>
      <c r="D25" s="1"/>
      <c r="E25" s="1"/>
      <c r="F25" s="1"/>
      <c r="G25" s="1"/>
      <c r="H25" s="1"/>
      <c r="I25" s="1"/>
      <c r="J25" s="1"/>
      <c r="K25" s="1"/>
      <c r="L25" s="1"/>
      <c r="M25" s="1"/>
      <c r="N25" s="1"/>
    </row>
    <row r="26" spans="1:14" ht="15" customHeight="1" x14ac:dyDescent="0.2">
      <c r="A26" s="1" t="s">
        <v>72</v>
      </c>
      <c r="B26" s="1">
        <v>3579.5360000000001</v>
      </c>
      <c r="C26" s="1">
        <v>3988.1909999999998</v>
      </c>
      <c r="D26" s="1">
        <v>4304.1840000000002</v>
      </c>
      <c r="E26" s="1">
        <v>4450.6239999999998</v>
      </c>
      <c r="F26" s="1">
        <v>4640.2640000000001</v>
      </c>
      <c r="G26" s="1">
        <v>4990.8289999999997</v>
      </c>
      <c r="H26" s="1">
        <v>5271.5389999999998</v>
      </c>
      <c r="I26" s="1">
        <v>5505.7209999999995</v>
      </c>
      <c r="J26" s="1">
        <v>5723.7060000000001</v>
      </c>
      <c r="K26" s="1">
        <v>5957.8469999999998</v>
      </c>
      <c r="L26" s="1">
        <v>6205.32</v>
      </c>
      <c r="M26" s="1">
        <v>22374.091999999997</v>
      </c>
      <c r="N26" s="1">
        <v>51038.224999999999</v>
      </c>
    </row>
    <row r="27" spans="1:14" ht="8.1" customHeight="1" x14ac:dyDescent="0.2">
      <c r="A27" s="1"/>
      <c r="B27" s="1"/>
      <c r="C27" s="1"/>
      <c r="D27" s="1"/>
      <c r="E27" s="1"/>
      <c r="F27" s="1"/>
      <c r="G27" s="1"/>
      <c r="H27" s="1"/>
      <c r="I27" s="1"/>
      <c r="J27" s="1"/>
      <c r="K27" s="1"/>
      <c r="L27" s="1"/>
      <c r="M27" s="1"/>
      <c r="N27" s="1"/>
    </row>
    <row r="28" spans="1:14" ht="15" customHeight="1" x14ac:dyDescent="0.2">
      <c r="A28" s="1" t="s">
        <v>1</v>
      </c>
      <c r="B28" s="13"/>
      <c r="C28" s="13"/>
      <c r="D28" s="13"/>
      <c r="E28" s="13"/>
      <c r="F28" s="13"/>
      <c r="G28" s="13"/>
      <c r="H28" s="13"/>
      <c r="I28" s="13"/>
      <c r="J28" s="13"/>
      <c r="K28" s="13"/>
      <c r="L28" s="13"/>
      <c r="M28" s="1"/>
      <c r="N28" s="1"/>
    </row>
    <row r="29" spans="1:14" ht="15" customHeight="1" x14ac:dyDescent="0.2">
      <c r="A29" s="75" t="s">
        <v>73</v>
      </c>
      <c r="B29" s="1">
        <v>5250.7269999999999</v>
      </c>
      <c r="C29" s="1">
        <v>3735.0520000000001</v>
      </c>
      <c r="D29" s="1">
        <v>3502.8539999999998</v>
      </c>
      <c r="E29" s="1">
        <v>3533.076</v>
      </c>
      <c r="F29" s="1">
        <v>3735.0920000000001</v>
      </c>
      <c r="G29" s="1">
        <v>3935.279</v>
      </c>
      <c r="H29" s="1">
        <v>4134.7860000000001</v>
      </c>
      <c r="I29" s="1">
        <v>4478.3469999999998</v>
      </c>
      <c r="J29" s="1">
        <v>4537.4219999999996</v>
      </c>
      <c r="K29" s="1">
        <v>4879.0929999999998</v>
      </c>
      <c r="L29" s="1">
        <v>5148.9340000000002</v>
      </c>
      <c r="M29" s="1">
        <v>18441.352999999999</v>
      </c>
      <c r="N29" s="1">
        <v>41619.934999999998</v>
      </c>
    </row>
    <row r="30" spans="1:14" ht="15" customHeight="1" x14ac:dyDescent="0.2">
      <c r="A30" s="75" t="s">
        <v>74</v>
      </c>
      <c r="B30" s="1">
        <v>1695.7249999999999</v>
      </c>
      <c r="C30" s="1">
        <v>1666.7550000000001</v>
      </c>
      <c r="D30" s="1">
        <v>1630.2929999999999</v>
      </c>
      <c r="E30" s="1">
        <v>1620.6590000000001</v>
      </c>
      <c r="F30" s="1">
        <v>1644.617</v>
      </c>
      <c r="G30" s="1">
        <v>1661.471</v>
      </c>
      <c r="H30" s="1">
        <v>1689.355</v>
      </c>
      <c r="I30" s="1">
        <v>1726.2280000000001</v>
      </c>
      <c r="J30" s="1">
        <v>1760.423</v>
      </c>
      <c r="K30" s="1">
        <v>1797.1369999999999</v>
      </c>
      <c r="L30" s="1">
        <v>1834.32</v>
      </c>
      <c r="M30" s="1">
        <v>8223.7950000000001</v>
      </c>
      <c r="N30" s="1">
        <v>17031.258000000002</v>
      </c>
    </row>
    <row r="31" spans="1:14" ht="15" customHeight="1" x14ac:dyDescent="0.2">
      <c r="A31" s="75" t="s">
        <v>75</v>
      </c>
      <c r="B31" s="1">
        <v>303.005</v>
      </c>
      <c r="C31" s="1">
        <v>304.89400000000001</v>
      </c>
      <c r="D31" s="1">
        <v>319.41399999999999</v>
      </c>
      <c r="E31" s="1">
        <v>365.15800000000002</v>
      </c>
      <c r="F31" s="1">
        <v>436.416</v>
      </c>
      <c r="G31" s="1">
        <v>509.02</v>
      </c>
      <c r="H31" s="1">
        <v>581.05499999999995</v>
      </c>
      <c r="I31" s="1">
        <v>649.28499999999997</v>
      </c>
      <c r="J31" s="1">
        <v>717.20299999999997</v>
      </c>
      <c r="K31" s="1">
        <v>798.33799999999997</v>
      </c>
      <c r="L31" s="1">
        <v>882.52800000000002</v>
      </c>
      <c r="M31" s="1">
        <v>1934.902</v>
      </c>
      <c r="N31" s="1">
        <v>5563.3109999999997</v>
      </c>
    </row>
    <row r="32" spans="1:14" ht="3.95" customHeight="1" x14ac:dyDescent="0.2">
      <c r="A32" s="1"/>
      <c r="B32" s="12" t="s">
        <v>76</v>
      </c>
      <c r="C32" s="12" t="s">
        <v>76</v>
      </c>
      <c r="D32" s="12" t="s">
        <v>76</v>
      </c>
      <c r="E32" s="12" t="s">
        <v>76</v>
      </c>
      <c r="F32" s="12" t="s">
        <v>76</v>
      </c>
      <c r="G32" s="12" t="s">
        <v>76</v>
      </c>
      <c r="H32" s="12" t="s">
        <v>76</v>
      </c>
      <c r="I32" s="12" t="s">
        <v>76</v>
      </c>
      <c r="J32" s="12" t="s">
        <v>76</v>
      </c>
      <c r="K32" s="12" t="s">
        <v>76</v>
      </c>
      <c r="L32" s="12" t="s">
        <v>76</v>
      </c>
      <c r="M32" s="12" t="s">
        <v>83</v>
      </c>
      <c r="N32" s="12" t="s">
        <v>83</v>
      </c>
    </row>
    <row r="33" spans="1:14" ht="15" customHeight="1" x14ac:dyDescent="0.2">
      <c r="A33" s="76" t="s">
        <v>0</v>
      </c>
      <c r="B33" s="1">
        <v>7249.4569999999994</v>
      </c>
      <c r="C33" s="1">
        <v>5706.7010000000009</v>
      </c>
      <c r="D33" s="1">
        <v>5452.5609999999997</v>
      </c>
      <c r="E33" s="1">
        <v>5518.8930000000009</v>
      </c>
      <c r="F33" s="1">
        <v>5816.125</v>
      </c>
      <c r="G33" s="1">
        <v>6105.77</v>
      </c>
      <c r="H33" s="1">
        <v>6405.1959999999999</v>
      </c>
      <c r="I33" s="1">
        <v>6853.86</v>
      </c>
      <c r="J33" s="1">
        <v>7015.0479999999989</v>
      </c>
      <c r="K33" s="1">
        <v>7474.5679999999993</v>
      </c>
      <c r="L33" s="1">
        <v>7865.7820000000002</v>
      </c>
      <c r="M33" s="1">
        <v>28600.050000000003</v>
      </c>
      <c r="N33" s="1">
        <v>64214.504000000001</v>
      </c>
    </row>
    <row r="34" spans="1:14" ht="8.1" customHeight="1" x14ac:dyDescent="0.2">
      <c r="A34" s="1"/>
      <c r="B34" s="1"/>
      <c r="C34" s="1"/>
      <c r="D34" s="1"/>
      <c r="E34" s="1"/>
      <c r="F34" s="1"/>
      <c r="G34" s="1"/>
      <c r="H34" s="1"/>
      <c r="I34" s="1"/>
      <c r="J34" s="1"/>
      <c r="K34" s="1"/>
      <c r="L34" s="1"/>
      <c r="M34" s="1"/>
      <c r="N34" s="1"/>
    </row>
    <row r="35" spans="1:14" ht="15" customHeight="1" x14ac:dyDescent="0.2">
      <c r="A35" s="1" t="s">
        <v>81</v>
      </c>
      <c r="B35" s="1">
        <v>-3669.9209999999994</v>
      </c>
      <c r="C35" s="1">
        <v>-1718.5100000000011</v>
      </c>
      <c r="D35" s="1">
        <v>-1148.3769999999995</v>
      </c>
      <c r="E35" s="1">
        <v>-1068.2690000000011</v>
      </c>
      <c r="F35" s="1">
        <v>-1175.8609999999999</v>
      </c>
      <c r="G35" s="1">
        <v>-1114.9410000000007</v>
      </c>
      <c r="H35" s="1">
        <v>-1133.6570000000002</v>
      </c>
      <c r="I35" s="1">
        <v>-1348.1390000000001</v>
      </c>
      <c r="J35" s="1">
        <v>-1291.3419999999987</v>
      </c>
      <c r="K35" s="1">
        <v>-1516.7209999999995</v>
      </c>
      <c r="L35" s="1">
        <v>-1660.4620000000004</v>
      </c>
      <c r="M35" s="1">
        <v>-6225.9580000000024</v>
      </c>
      <c r="N35" s="1">
        <v>-13176.279000000002</v>
      </c>
    </row>
    <row r="36" spans="1:14" ht="6" customHeight="1" x14ac:dyDescent="0.2">
      <c r="A36" s="1"/>
      <c r="B36" s="1"/>
      <c r="C36" s="1"/>
      <c r="D36" s="1"/>
      <c r="E36" s="1"/>
      <c r="F36" s="1"/>
      <c r="G36" s="1"/>
      <c r="H36" s="1"/>
      <c r="I36" s="1"/>
      <c r="J36" s="1"/>
      <c r="K36" s="1"/>
      <c r="L36" s="1"/>
      <c r="M36" s="1"/>
      <c r="N36" s="1"/>
    </row>
    <row r="37" spans="1:14" ht="15" customHeight="1" x14ac:dyDescent="0.25">
      <c r="A37" s="1"/>
      <c r="B37" s="175" t="s">
        <v>113</v>
      </c>
      <c r="C37" s="175"/>
      <c r="D37" s="175"/>
      <c r="E37" s="175"/>
      <c r="F37" s="175"/>
      <c r="G37" s="175"/>
      <c r="H37" s="175"/>
      <c r="I37" s="175"/>
      <c r="J37" s="175"/>
      <c r="K37" s="175"/>
      <c r="L37" s="175"/>
      <c r="M37" s="175"/>
      <c r="N37" s="1"/>
    </row>
    <row r="38" spans="1:14" ht="6" customHeight="1" x14ac:dyDescent="0.2">
      <c r="A38" s="1"/>
      <c r="B38" s="1"/>
      <c r="C38" s="1"/>
      <c r="D38" s="1"/>
      <c r="E38" s="1"/>
      <c r="F38" s="1"/>
      <c r="G38" s="1"/>
      <c r="H38" s="1"/>
      <c r="I38" s="1"/>
      <c r="J38" s="1"/>
      <c r="K38" s="1"/>
      <c r="L38" s="1"/>
      <c r="M38" s="1"/>
      <c r="N38" s="1"/>
    </row>
    <row r="39" spans="1:14" ht="15" customHeight="1" x14ac:dyDescent="0.2">
      <c r="A39" s="1" t="s">
        <v>72</v>
      </c>
      <c r="B39" s="1">
        <v>262.24200000000019</v>
      </c>
      <c r="C39" s="1">
        <v>402.20800000000003</v>
      </c>
      <c r="D39" s="1">
        <v>293.31</v>
      </c>
      <c r="E39" s="1">
        <v>219.96100000000024</v>
      </c>
      <c r="F39" s="1">
        <v>93.307000000000002</v>
      </c>
      <c r="G39" s="1">
        <v>-6.5739999999999998</v>
      </c>
      <c r="H39" s="1">
        <v>-18.709</v>
      </c>
      <c r="I39" s="1">
        <v>-109.31699999999999</v>
      </c>
      <c r="J39" s="1">
        <v>-151.46699999999964</v>
      </c>
      <c r="K39" s="1">
        <v>-203.928</v>
      </c>
      <c r="L39" s="1">
        <v>-248.5600000000004</v>
      </c>
      <c r="M39" s="1">
        <v>1002.2120000000004</v>
      </c>
      <c r="N39" s="1">
        <v>270.23099999999999</v>
      </c>
    </row>
    <row r="40" spans="1:14" ht="8.1" customHeight="1" x14ac:dyDescent="0.2">
      <c r="A40" s="1"/>
      <c r="B40" s="14"/>
      <c r="C40" s="14"/>
      <c r="D40" s="14"/>
      <c r="E40" s="14"/>
      <c r="F40" s="14"/>
      <c r="G40" s="14"/>
      <c r="H40" s="14"/>
      <c r="I40" s="14"/>
      <c r="J40" s="14"/>
      <c r="K40" s="14"/>
      <c r="L40" s="14"/>
      <c r="M40" s="1"/>
      <c r="N40" s="1"/>
    </row>
    <row r="41" spans="1:14" ht="15" customHeight="1" x14ac:dyDescent="0.2">
      <c r="A41" s="1" t="s">
        <v>1</v>
      </c>
      <c r="B41" s="1"/>
      <c r="C41" s="1"/>
      <c r="D41" s="1"/>
      <c r="E41" s="1"/>
      <c r="F41" s="1"/>
      <c r="G41" s="1"/>
      <c r="H41" s="1"/>
      <c r="I41" s="1"/>
      <c r="J41" s="1"/>
      <c r="K41" s="1"/>
      <c r="L41" s="1"/>
      <c r="M41" s="1"/>
      <c r="N41" s="1"/>
    </row>
    <row r="42" spans="1:14" ht="15" customHeight="1" x14ac:dyDescent="0.2">
      <c r="A42" s="75" t="s">
        <v>73</v>
      </c>
      <c r="B42" s="1">
        <v>-389.08800000000002</v>
      </c>
      <c r="C42" s="1">
        <v>-146.244</v>
      </c>
      <c r="D42" s="1">
        <v>-41.523000000000003</v>
      </c>
      <c r="E42" s="1">
        <v>-45.572000000000003</v>
      </c>
      <c r="F42" s="1">
        <v>-23.943000000000001</v>
      </c>
      <c r="G42" s="1">
        <v>-28.774999999999999</v>
      </c>
      <c r="H42" s="1">
        <v>-46.956000000000003</v>
      </c>
      <c r="I42" s="1">
        <v>-60.61</v>
      </c>
      <c r="J42" s="1">
        <v>-91.352999999999994</v>
      </c>
      <c r="K42" s="1">
        <v>-99.064999999999998</v>
      </c>
      <c r="L42" s="1">
        <v>-123.59</v>
      </c>
      <c r="M42" s="1">
        <v>-286.05700000000002</v>
      </c>
      <c r="N42" s="1">
        <v>-707.63099999999997</v>
      </c>
    </row>
    <row r="43" spans="1:14" ht="15" customHeight="1" x14ac:dyDescent="0.2">
      <c r="A43" s="75" t="s">
        <v>74</v>
      </c>
      <c r="B43" s="1">
        <v>-43.264000000000003</v>
      </c>
      <c r="C43" s="1">
        <v>-17.353000000000002</v>
      </c>
      <c r="D43" s="1">
        <v>-20.402999999999999</v>
      </c>
      <c r="E43" s="1">
        <v>-28.492999999999999</v>
      </c>
      <c r="F43" s="1">
        <v>-20.074000000000002</v>
      </c>
      <c r="G43" s="1">
        <v>-1.486</v>
      </c>
      <c r="H43" s="1">
        <v>11.215</v>
      </c>
      <c r="I43" s="1">
        <v>19.957999999999998</v>
      </c>
      <c r="J43" s="1">
        <v>17.28</v>
      </c>
      <c r="K43" s="1">
        <v>29.965</v>
      </c>
      <c r="L43" s="1">
        <v>42.927999999999997</v>
      </c>
      <c r="M43" s="1">
        <v>-87.808999999999997</v>
      </c>
      <c r="N43" s="1">
        <v>33.536999999999999</v>
      </c>
    </row>
    <row r="44" spans="1:14" ht="15" customHeight="1" x14ac:dyDescent="0.2">
      <c r="A44" s="75" t="s">
        <v>75</v>
      </c>
      <c r="B44" s="1">
        <v>27.786000000000001</v>
      </c>
      <c r="C44" s="1">
        <v>0.61899999999999999</v>
      </c>
      <c r="D44" s="1">
        <v>-4.6239999999999997</v>
      </c>
      <c r="E44" s="1">
        <v>-21.529</v>
      </c>
      <c r="F44" s="1">
        <v>-40.655000000000001</v>
      </c>
      <c r="G44" s="1">
        <v>-42.49</v>
      </c>
      <c r="H44" s="1">
        <v>-39.811</v>
      </c>
      <c r="I44" s="1">
        <v>-21.593</v>
      </c>
      <c r="J44" s="1">
        <v>-5.4850000000000003</v>
      </c>
      <c r="K44" s="1">
        <v>9.9120000000000008</v>
      </c>
      <c r="L44" s="1">
        <v>27.062000000000001</v>
      </c>
      <c r="M44" s="1">
        <v>-108.679</v>
      </c>
      <c r="N44" s="1">
        <v>-138.59399999999999</v>
      </c>
    </row>
    <row r="45" spans="1:14" ht="3.95" customHeight="1" x14ac:dyDescent="0.2">
      <c r="A45" s="1"/>
      <c r="B45" s="12" t="s">
        <v>5</v>
      </c>
      <c r="C45" s="12" t="s">
        <v>5</v>
      </c>
      <c r="D45" s="12" t="s">
        <v>77</v>
      </c>
      <c r="E45" s="12" t="s">
        <v>77</v>
      </c>
      <c r="F45" s="12" t="s">
        <v>77</v>
      </c>
      <c r="G45" s="12" t="s">
        <v>77</v>
      </c>
      <c r="H45" s="12" t="s">
        <v>77</v>
      </c>
      <c r="I45" s="12" t="s">
        <v>77</v>
      </c>
      <c r="J45" s="12" t="s">
        <v>77</v>
      </c>
      <c r="K45" s="12" t="s">
        <v>77</v>
      </c>
      <c r="L45" s="12" t="s">
        <v>5</v>
      </c>
      <c r="M45" s="12" t="s">
        <v>5</v>
      </c>
      <c r="N45" s="12" t="s">
        <v>5</v>
      </c>
    </row>
    <row r="46" spans="1:14" ht="15" customHeight="1" x14ac:dyDescent="0.2">
      <c r="A46" s="76" t="s">
        <v>0</v>
      </c>
      <c r="B46" s="1">
        <v>-404.56599999999997</v>
      </c>
      <c r="C46" s="1">
        <v>-162.97800000000001</v>
      </c>
      <c r="D46" s="1">
        <v>-66.55</v>
      </c>
      <c r="E46" s="1">
        <v>-95.593999999999994</v>
      </c>
      <c r="F46" s="1">
        <v>-84.671999999999997</v>
      </c>
      <c r="G46" s="1">
        <v>-72.751000000000005</v>
      </c>
      <c r="H46" s="1">
        <v>-75.552000000000007</v>
      </c>
      <c r="I46" s="1">
        <v>-62.244999999999997</v>
      </c>
      <c r="J46" s="1">
        <v>-79.558000000000007</v>
      </c>
      <c r="K46" s="1">
        <v>-59.188000000000002</v>
      </c>
      <c r="L46" s="1">
        <v>-53.6</v>
      </c>
      <c r="M46" s="1">
        <v>-482.54500000000002</v>
      </c>
      <c r="N46" s="1">
        <v>-812.68799999999999</v>
      </c>
    </row>
    <row r="47" spans="1:14" ht="8.1" customHeight="1" x14ac:dyDescent="0.2">
      <c r="A47" s="1"/>
      <c r="B47" s="1"/>
      <c r="C47" s="1"/>
      <c r="D47" s="1"/>
      <c r="E47" s="1"/>
      <c r="F47" s="1"/>
      <c r="G47" s="1"/>
      <c r="H47" s="1"/>
      <c r="I47" s="1"/>
      <c r="J47" s="1"/>
      <c r="K47" s="1"/>
      <c r="L47" s="1"/>
      <c r="M47" s="1"/>
      <c r="N47" s="1"/>
    </row>
    <row r="48" spans="1:14" ht="15" customHeight="1" x14ac:dyDescent="0.2">
      <c r="A48" s="1" t="s">
        <v>82</v>
      </c>
      <c r="B48" s="1">
        <v>666.80799999999999</v>
      </c>
      <c r="C48" s="1">
        <v>565.18600000000004</v>
      </c>
      <c r="D48" s="1">
        <v>359.86</v>
      </c>
      <c r="E48" s="1">
        <v>315.55500000000001</v>
      </c>
      <c r="F48" s="1">
        <v>177.97900000000001</v>
      </c>
      <c r="G48" s="1">
        <v>66.177000000000007</v>
      </c>
      <c r="H48" s="1">
        <v>56.843000000000004</v>
      </c>
      <c r="I48" s="1">
        <v>-47.072000000000003</v>
      </c>
      <c r="J48" s="1">
        <v>-71.909000000000006</v>
      </c>
      <c r="K48" s="1">
        <v>-144.74</v>
      </c>
      <c r="L48" s="1">
        <v>-194.96</v>
      </c>
      <c r="M48" s="1">
        <v>1484.7570000000001</v>
      </c>
      <c r="N48" s="1">
        <v>1082.9190000000001</v>
      </c>
    </row>
    <row r="49" spans="1:252" x14ac:dyDescent="0.2">
      <c r="A49" s="9"/>
    </row>
    <row r="50" spans="1:252" x14ac:dyDescent="0.2">
      <c r="B50" s="10"/>
      <c r="C50" s="10"/>
      <c r="D50" s="10"/>
      <c r="E50" s="10"/>
      <c r="F50" s="10"/>
      <c r="G50" s="10"/>
      <c r="H50" s="10"/>
      <c r="I50" s="10"/>
      <c r="J50" s="10"/>
      <c r="K50" s="10"/>
      <c r="L50" s="10"/>
      <c r="M50" s="10"/>
      <c r="N50" s="10"/>
    </row>
    <row r="51" spans="1:252" ht="29.1" customHeight="1" x14ac:dyDescent="0.2">
      <c r="A51" s="176" t="s">
        <v>78</v>
      </c>
      <c r="B51" s="176"/>
      <c r="C51" s="176"/>
      <c r="D51" s="176"/>
      <c r="E51" s="176"/>
      <c r="F51" s="176"/>
      <c r="G51" s="176"/>
      <c r="H51" s="176"/>
      <c r="I51" s="176"/>
      <c r="J51" s="77"/>
      <c r="K51" s="77"/>
      <c r="L51" s="77"/>
      <c r="M51" s="77"/>
      <c r="N51" s="77"/>
    </row>
    <row r="52" spans="1:252" ht="72" customHeight="1" x14ac:dyDescent="0.2">
      <c r="A52" s="171" t="s">
        <v>179</v>
      </c>
      <c r="B52" s="171"/>
      <c r="C52" s="171"/>
      <c r="D52" s="171"/>
      <c r="E52" s="171"/>
      <c r="F52" s="171"/>
      <c r="G52" s="171"/>
      <c r="H52" s="171"/>
      <c r="I52" s="171"/>
      <c r="J52" s="77"/>
      <c r="K52" s="77"/>
      <c r="L52" s="77"/>
      <c r="M52" s="77"/>
      <c r="N52" s="77"/>
    </row>
    <row r="53" spans="1:252" ht="42.95" customHeight="1" x14ac:dyDescent="0.2">
      <c r="A53" s="171" t="s">
        <v>161</v>
      </c>
      <c r="B53" s="171"/>
      <c r="C53" s="171"/>
      <c r="D53" s="171"/>
      <c r="E53" s="171"/>
      <c r="F53" s="171"/>
      <c r="G53" s="171"/>
      <c r="H53" s="171"/>
      <c r="I53" s="171"/>
      <c r="J53" s="77"/>
      <c r="K53" s="77"/>
      <c r="L53" s="77"/>
      <c r="M53" s="77"/>
      <c r="N53" s="77"/>
    </row>
    <row r="54" spans="1:252" x14ac:dyDescent="0.2">
      <c r="A54" s="9"/>
      <c r="B54" s="3"/>
      <c r="C54" s="3"/>
      <c r="D54" s="3"/>
      <c r="E54" s="9"/>
      <c r="F54" s="9"/>
      <c r="G54" s="9"/>
      <c r="H54" s="9"/>
      <c r="I54" s="9"/>
      <c r="J54" s="9"/>
      <c r="K54" s="9"/>
      <c r="L54" s="9"/>
      <c r="M54" s="9"/>
      <c r="N54" s="9"/>
    </row>
    <row r="55" spans="1:252" ht="15.75" customHeight="1" x14ac:dyDescent="0.2">
      <c r="B55" s="4"/>
      <c r="C55" s="4"/>
      <c r="D55" s="4"/>
      <c r="E55" s="4"/>
      <c r="F55" s="4"/>
      <c r="G55" s="4"/>
      <c r="H55" s="4"/>
      <c r="I55" s="4"/>
      <c r="J55" s="4"/>
      <c r="K55" s="4"/>
      <c r="L55" s="4"/>
      <c r="M55" s="4"/>
      <c r="N55" s="4"/>
    </row>
    <row r="56" spans="1:252" x14ac:dyDescent="0.2">
      <c r="A56" s="149" t="s">
        <v>110</v>
      </c>
      <c r="B56" s="149"/>
      <c r="C56" s="149"/>
      <c r="D56" s="149"/>
      <c r="E56" s="149"/>
      <c r="F56" s="149"/>
      <c r="G56" s="149"/>
    </row>
    <row r="57" spans="1:252" ht="15.75" x14ac:dyDescent="0.2">
      <c r="A57" s="131"/>
    </row>
    <row r="58" spans="1:252" ht="15.75" x14ac:dyDescent="0.2">
      <c r="A58" s="131"/>
      <c r="B58" s="13"/>
      <c r="C58" s="13"/>
      <c r="D58" s="13"/>
      <c r="E58" s="13"/>
      <c r="F58" s="13"/>
      <c r="G58" s="13"/>
      <c r="H58" s="13"/>
      <c r="I58" s="13"/>
      <c r="J58" s="13"/>
      <c r="K58" s="13"/>
      <c r="L58" s="13"/>
      <c r="IR58" s="13"/>
    </row>
    <row r="60" spans="1:252" x14ac:dyDescent="0.2">
      <c r="J60" s="15"/>
    </row>
    <row r="61" spans="1:252" x14ac:dyDescent="0.2">
      <c r="A61" s="16"/>
      <c r="B61" s="17"/>
      <c r="C61" s="17"/>
      <c r="D61" s="17"/>
      <c r="E61" s="17"/>
      <c r="F61" s="17"/>
      <c r="G61" s="17"/>
      <c r="H61" s="17"/>
      <c r="I61" s="17"/>
      <c r="J61" s="17"/>
      <c r="K61" s="17"/>
      <c r="L61" s="17"/>
      <c r="M61" s="1"/>
    </row>
    <row r="62" spans="1:252" x14ac:dyDescent="0.2">
      <c r="A62" s="16"/>
      <c r="B62" s="17"/>
      <c r="C62" s="17"/>
      <c r="D62" s="17"/>
      <c r="E62" s="17"/>
      <c r="F62" s="17"/>
      <c r="G62" s="17"/>
      <c r="H62" s="17"/>
      <c r="I62" s="17"/>
      <c r="J62" s="17"/>
      <c r="K62" s="17"/>
      <c r="L62" s="17"/>
      <c r="M62" s="1"/>
    </row>
    <row r="63" spans="1:252" x14ac:dyDescent="0.2">
      <c r="A63" s="16"/>
      <c r="B63" s="17"/>
      <c r="C63" s="17"/>
      <c r="D63" s="17"/>
      <c r="E63" s="17"/>
      <c r="F63" s="17"/>
      <c r="G63" s="17"/>
      <c r="H63" s="17"/>
      <c r="I63" s="17"/>
      <c r="J63" s="17"/>
      <c r="K63" s="17"/>
      <c r="L63" s="17"/>
      <c r="M63" s="1"/>
    </row>
    <row r="64" spans="1:252" x14ac:dyDescent="0.2">
      <c r="B64" s="17"/>
      <c r="C64" s="17"/>
      <c r="D64" s="17"/>
      <c r="E64" s="17"/>
      <c r="F64" s="17"/>
      <c r="G64" s="17"/>
      <c r="H64" s="17"/>
      <c r="I64" s="17"/>
      <c r="J64" s="17"/>
      <c r="K64" s="17"/>
      <c r="L64" s="17"/>
      <c r="M64" s="1"/>
    </row>
    <row r="65" spans="1:20" x14ac:dyDescent="0.2">
      <c r="A65" s="16"/>
      <c r="B65" s="17"/>
      <c r="C65" s="17"/>
      <c r="D65" s="17"/>
      <c r="E65" s="17"/>
      <c r="F65" s="17"/>
      <c r="G65" s="17"/>
      <c r="H65" s="17"/>
      <c r="I65" s="17"/>
      <c r="J65" s="17"/>
      <c r="K65" s="17"/>
      <c r="L65" s="17"/>
      <c r="M65" s="1"/>
    </row>
    <row r="66" spans="1:20" x14ac:dyDescent="0.2">
      <c r="A66" s="16"/>
      <c r="B66" s="17"/>
      <c r="C66" s="17"/>
      <c r="D66" s="17"/>
      <c r="E66" s="17"/>
      <c r="F66" s="17"/>
      <c r="G66" s="17"/>
      <c r="H66" s="17"/>
      <c r="I66" s="17"/>
      <c r="J66" s="17"/>
      <c r="K66" s="17"/>
      <c r="L66" s="17"/>
      <c r="M66" s="1"/>
    </row>
    <row r="67" spans="1:20" x14ac:dyDescent="0.2">
      <c r="E67" s="18"/>
      <c r="F67" s="19"/>
    </row>
    <row r="68" spans="1:20" x14ac:dyDescent="0.2">
      <c r="A68" s="4"/>
      <c r="B68" s="5"/>
      <c r="C68" s="4"/>
      <c r="D68" s="4"/>
      <c r="E68" s="4"/>
      <c r="F68" s="4"/>
      <c r="R68" s="11"/>
      <c r="S68" s="11"/>
    </row>
    <row r="69" spans="1:20" x14ac:dyDescent="0.2">
      <c r="A69" s="4"/>
      <c r="B69" s="4"/>
      <c r="C69" s="4"/>
      <c r="D69" s="4"/>
      <c r="E69" s="4"/>
      <c r="F69" s="4"/>
      <c r="M69" s="11"/>
      <c r="N69" s="11"/>
      <c r="R69" s="11"/>
      <c r="S69" s="11"/>
    </row>
    <row r="70" spans="1:20" x14ac:dyDescent="0.2">
      <c r="A70" s="4"/>
      <c r="B70" s="152"/>
      <c r="C70" s="152"/>
      <c r="D70" s="152"/>
      <c r="E70" s="152"/>
      <c r="F70" s="152"/>
      <c r="G70" s="20"/>
      <c r="H70" s="20"/>
      <c r="I70" s="20"/>
      <c r="J70" s="20"/>
      <c r="K70" s="20"/>
      <c r="L70" s="20"/>
      <c r="M70" s="21"/>
      <c r="N70" s="21"/>
      <c r="P70" s="18"/>
      <c r="R70" s="11"/>
      <c r="S70" s="11"/>
    </row>
    <row r="71" spans="1:20" x14ac:dyDescent="0.2">
      <c r="A71" s="4"/>
      <c r="B71" s="4"/>
      <c r="C71" s="4"/>
      <c r="D71" s="4"/>
      <c r="E71" s="4"/>
      <c r="F71" s="4"/>
      <c r="P71" s="18"/>
    </row>
    <row r="72" spans="1:20" x14ac:dyDescent="0.2">
      <c r="A72" s="4"/>
      <c r="B72" s="4"/>
      <c r="C72" s="4"/>
      <c r="D72" s="4"/>
      <c r="E72" s="4"/>
      <c r="F72" s="4"/>
      <c r="P72" s="18"/>
    </row>
    <row r="73" spans="1:20" x14ac:dyDescent="0.2">
      <c r="A73" s="4"/>
      <c r="B73" s="4"/>
      <c r="C73" s="4"/>
      <c r="D73" s="4"/>
      <c r="E73" s="4"/>
      <c r="F73" s="4"/>
      <c r="P73" s="18"/>
    </row>
    <row r="74" spans="1:20" x14ac:dyDescent="0.2">
      <c r="A74" s="4"/>
      <c r="B74" s="153"/>
      <c r="C74" s="153"/>
      <c r="D74" s="153"/>
      <c r="E74" s="153"/>
      <c r="F74" s="153"/>
      <c r="G74" s="1"/>
      <c r="H74" s="1"/>
      <c r="I74" s="1"/>
      <c r="J74" s="1"/>
      <c r="K74" s="1"/>
      <c r="L74" s="1"/>
      <c r="M74" s="1"/>
      <c r="N74" s="1"/>
      <c r="O74" s="13"/>
      <c r="P74" s="22"/>
      <c r="Q74" s="13"/>
      <c r="R74" s="13"/>
      <c r="S74" s="13"/>
    </row>
    <row r="75" spans="1:20" x14ac:dyDescent="0.2">
      <c r="A75" s="4"/>
      <c r="B75" s="154"/>
      <c r="C75" s="154"/>
      <c r="D75" s="154"/>
      <c r="E75" s="154"/>
      <c r="F75" s="154"/>
      <c r="G75" s="23"/>
      <c r="H75" s="23"/>
      <c r="I75" s="23"/>
      <c r="J75" s="23"/>
      <c r="K75" s="23"/>
      <c r="L75" s="23"/>
      <c r="M75" s="23"/>
      <c r="N75" s="23"/>
      <c r="O75" s="24"/>
      <c r="P75" s="25"/>
      <c r="Q75" s="13"/>
      <c r="R75" s="13"/>
      <c r="S75" s="13"/>
    </row>
    <row r="76" spans="1:20" x14ac:dyDescent="0.2">
      <c r="A76" s="4"/>
      <c r="B76" s="153"/>
      <c r="C76" s="153"/>
      <c r="D76" s="153"/>
      <c r="E76" s="153"/>
      <c r="F76" s="153"/>
      <c r="G76" s="1"/>
      <c r="H76" s="1"/>
      <c r="I76" s="1"/>
      <c r="J76" s="1"/>
      <c r="K76" s="1"/>
      <c r="L76" s="1"/>
      <c r="M76" s="1"/>
      <c r="N76" s="1"/>
      <c r="O76" s="13"/>
      <c r="P76" s="22"/>
      <c r="Q76" s="13"/>
      <c r="R76" s="13"/>
      <c r="S76" s="13"/>
    </row>
    <row r="77" spans="1:20" x14ac:dyDescent="0.2">
      <c r="A77" s="4"/>
      <c r="B77" s="153"/>
      <c r="C77" s="153"/>
      <c r="D77" s="153"/>
      <c r="E77" s="153"/>
      <c r="F77" s="153"/>
      <c r="G77" s="1"/>
      <c r="H77" s="1"/>
      <c r="I77" s="1"/>
      <c r="J77" s="1"/>
      <c r="K77" s="1"/>
      <c r="L77" s="1"/>
      <c r="M77" s="1"/>
      <c r="N77" s="13"/>
      <c r="O77" s="13"/>
      <c r="P77" s="22"/>
      <c r="Q77" s="13"/>
      <c r="R77" s="13"/>
      <c r="S77" s="13"/>
    </row>
    <row r="78" spans="1:20" x14ac:dyDescent="0.2">
      <c r="A78" s="4"/>
      <c r="B78" s="153"/>
      <c r="C78" s="153"/>
      <c r="D78" s="153"/>
      <c r="E78" s="153"/>
      <c r="F78" s="153"/>
      <c r="G78" s="1"/>
      <c r="H78" s="1"/>
      <c r="I78" s="1"/>
      <c r="J78" s="1"/>
      <c r="K78" s="1"/>
      <c r="L78" s="1"/>
      <c r="M78" s="1"/>
      <c r="N78" s="13"/>
      <c r="O78" s="13"/>
      <c r="P78" s="22"/>
      <c r="Q78" s="13"/>
      <c r="R78" s="13"/>
      <c r="S78" s="13"/>
    </row>
    <row r="79" spans="1:20" x14ac:dyDescent="0.2">
      <c r="A79" s="4"/>
      <c r="B79" s="153"/>
      <c r="C79" s="153"/>
      <c r="D79" s="153"/>
      <c r="E79" s="153"/>
      <c r="F79" s="153"/>
      <c r="G79" s="1"/>
      <c r="H79" s="1"/>
      <c r="I79" s="1"/>
      <c r="J79" s="1"/>
      <c r="K79" s="1"/>
      <c r="L79" s="1"/>
      <c r="M79" s="1"/>
      <c r="N79" s="1"/>
      <c r="O79" s="13"/>
      <c r="P79" s="22"/>
      <c r="Q79" s="26"/>
      <c r="R79" s="26"/>
      <c r="S79" s="26"/>
      <c r="T79" s="26"/>
    </row>
    <row r="80" spans="1:20" x14ac:dyDescent="0.2">
      <c r="A80" s="4"/>
      <c r="B80" s="153"/>
      <c r="C80" s="153"/>
      <c r="D80" s="153"/>
      <c r="E80" s="153"/>
      <c r="F80" s="153"/>
      <c r="G80" s="1"/>
      <c r="H80" s="1"/>
      <c r="I80" s="1"/>
      <c r="J80" s="1"/>
      <c r="K80" s="1"/>
      <c r="L80" s="1"/>
      <c r="M80" s="1"/>
      <c r="N80" s="1"/>
      <c r="O80" s="27"/>
      <c r="P80" s="22"/>
      <c r="Q80" s="13"/>
      <c r="R80" s="13"/>
      <c r="S80" s="13"/>
    </row>
    <row r="81" spans="1:19" x14ac:dyDescent="0.2">
      <c r="A81" s="4"/>
      <c r="B81" s="153"/>
      <c r="C81" s="153"/>
      <c r="D81" s="153"/>
      <c r="E81" s="153"/>
      <c r="F81" s="153"/>
      <c r="G81" s="1"/>
      <c r="H81" s="1"/>
      <c r="I81" s="1"/>
      <c r="J81" s="1"/>
      <c r="K81" s="1"/>
      <c r="L81" s="1"/>
      <c r="M81" s="1"/>
      <c r="N81" s="1"/>
      <c r="O81" s="13"/>
      <c r="P81" s="22"/>
      <c r="Q81" s="13"/>
      <c r="R81" s="13"/>
      <c r="S81" s="13"/>
    </row>
    <row r="82" spans="1:19" x14ac:dyDescent="0.2">
      <c r="A82" s="4"/>
      <c r="B82" s="153"/>
      <c r="C82" s="153"/>
      <c r="D82" s="153"/>
      <c r="E82" s="153"/>
      <c r="F82" s="153"/>
      <c r="G82" s="1"/>
      <c r="H82" s="1"/>
      <c r="I82" s="1"/>
      <c r="J82" s="1"/>
      <c r="K82" s="1"/>
      <c r="L82" s="1"/>
      <c r="M82" s="1"/>
      <c r="N82" s="1"/>
      <c r="O82" s="13"/>
      <c r="P82" s="22"/>
      <c r="Q82" s="13"/>
      <c r="R82" s="13"/>
      <c r="S82" s="13"/>
    </row>
    <row r="83" spans="1:19" x14ac:dyDescent="0.2">
      <c r="A83" s="155"/>
      <c r="B83" s="153"/>
      <c r="C83" s="153"/>
      <c r="D83" s="153"/>
      <c r="E83" s="153"/>
      <c r="F83" s="153"/>
      <c r="G83" s="1"/>
      <c r="H83" s="1"/>
      <c r="I83" s="1"/>
      <c r="J83" s="1"/>
      <c r="K83" s="1"/>
      <c r="L83" s="1"/>
      <c r="M83" s="1"/>
      <c r="N83" s="1"/>
      <c r="O83" s="13"/>
      <c r="P83" s="22"/>
      <c r="Q83" s="13"/>
      <c r="R83" s="13"/>
      <c r="S83" s="13"/>
    </row>
    <row r="84" spans="1:19" x14ac:dyDescent="0.2">
      <c r="A84" s="155"/>
      <c r="B84" s="153"/>
      <c r="C84" s="153"/>
      <c r="D84" s="153"/>
      <c r="E84" s="153"/>
      <c r="F84" s="153"/>
      <c r="G84" s="1"/>
      <c r="H84" s="1"/>
      <c r="I84" s="1"/>
      <c r="J84" s="1"/>
      <c r="K84" s="1"/>
      <c r="L84" s="1"/>
      <c r="M84" s="1"/>
      <c r="N84" s="1"/>
      <c r="O84" s="13"/>
      <c r="P84" s="22"/>
      <c r="Q84" s="13"/>
      <c r="R84" s="13"/>
      <c r="S84" s="13"/>
    </row>
    <row r="85" spans="1:19" x14ac:dyDescent="0.2">
      <c r="A85" s="28"/>
      <c r="B85" s="1"/>
      <c r="C85" s="1"/>
      <c r="D85" s="1"/>
      <c r="E85" s="1"/>
      <c r="F85" s="1"/>
      <c r="G85" s="1"/>
      <c r="H85" s="1"/>
      <c r="I85" s="1"/>
      <c r="J85" s="1"/>
      <c r="K85" s="1"/>
      <c r="L85" s="1"/>
      <c r="M85" s="1"/>
      <c r="N85" s="1"/>
      <c r="O85" s="13"/>
      <c r="P85" s="22"/>
      <c r="Q85" s="13"/>
      <c r="R85" s="13"/>
      <c r="S85" s="13"/>
    </row>
    <row r="86" spans="1:19" x14ac:dyDescent="0.2">
      <c r="A86" s="28"/>
      <c r="B86" s="1"/>
      <c r="C86" s="1"/>
      <c r="D86" s="1"/>
      <c r="E86" s="1"/>
      <c r="F86" s="1"/>
      <c r="G86" s="1"/>
      <c r="H86" s="1"/>
      <c r="I86" s="1"/>
      <c r="J86" s="1"/>
      <c r="K86" s="1"/>
      <c r="L86" s="1"/>
      <c r="M86" s="1"/>
      <c r="N86" s="1"/>
      <c r="O86" s="13"/>
      <c r="P86" s="22"/>
      <c r="Q86" s="13"/>
      <c r="R86" s="13"/>
      <c r="S86" s="13"/>
    </row>
    <row r="87" spans="1:19" x14ac:dyDescent="0.2">
      <c r="A87" s="28"/>
      <c r="B87" s="1"/>
      <c r="C87" s="1"/>
      <c r="D87" s="1"/>
      <c r="E87" s="1"/>
      <c r="F87" s="1"/>
      <c r="G87" s="1"/>
      <c r="H87" s="1"/>
      <c r="I87" s="1"/>
      <c r="J87" s="1"/>
      <c r="K87" s="1"/>
      <c r="L87" s="1"/>
      <c r="M87" s="1"/>
      <c r="N87" s="1"/>
      <c r="O87" s="29"/>
      <c r="P87" s="22"/>
      <c r="Q87" s="13"/>
      <c r="R87" s="13"/>
      <c r="S87" s="13"/>
    </row>
  </sheetData>
  <mergeCells count="8">
    <mergeCell ref="A53:I53"/>
    <mergeCell ref="M8:N8"/>
    <mergeCell ref="B11:M11"/>
    <mergeCell ref="A5:N5"/>
    <mergeCell ref="B24:M24"/>
    <mergeCell ref="B37:M37"/>
    <mergeCell ref="A51:I51"/>
    <mergeCell ref="A52:I52"/>
  </mergeCells>
  <hyperlinks>
    <hyperlink ref="A56" location="Contents!A1" display="Back to Table of Contents" xr:uid="{220DAFA7-0EB5-49DE-8E23-19A0D1A23F99}"/>
    <hyperlink ref="A2" r:id="rId1" xr:uid="{E03E61F4-D799-4A26-B520-DBF6DE87450F}"/>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C7288-3B61-4923-801A-E35E3C3F77C9}">
  <sheetPr codeName="Sheet14">
    <pageSetUpPr fitToPage="1"/>
  </sheetPr>
  <dimension ref="A1:R73"/>
  <sheetViews>
    <sheetView zoomScaleNormal="100" workbookViewId="0"/>
  </sheetViews>
  <sheetFormatPr defaultColWidth="10.85546875" defaultRowHeight="14.25" x14ac:dyDescent="0.2"/>
  <cols>
    <col min="1" max="1" width="54.28515625" style="45" customWidth="1"/>
    <col min="2" max="14" width="11.42578125" style="45" customWidth="1"/>
    <col min="15" max="16384" width="10.85546875" style="45"/>
  </cols>
  <sheetData>
    <row r="1" spans="1:15" s="64" customFormat="1" ht="15" customHeight="1" x14ac:dyDescent="0.2">
      <c r="A1" s="100" t="s">
        <v>137</v>
      </c>
      <c r="D1" s="65"/>
      <c r="G1" s="66"/>
    </row>
    <row r="2" spans="1:15" s="64" customFormat="1" ht="15" customHeight="1" x14ac:dyDescent="0.2">
      <c r="A2" s="157" t="s">
        <v>136</v>
      </c>
    </row>
    <row r="3" spans="1:15" s="64" customFormat="1" ht="15" customHeight="1" x14ac:dyDescent="0.2"/>
    <row r="4" spans="1:15" s="64" customFormat="1" ht="15" customHeight="1" x14ac:dyDescent="0.25">
      <c r="A4" s="67"/>
      <c r="B4" s="67"/>
      <c r="C4" s="67"/>
      <c r="D4" s="67"/>
      <c r="E4" s="67"/>
      <c r="F4" s="67"/>
      <c r="G4" s="67"/>
      <c r="H4" s="66"/>
      <c r="I4" s="67"/>
      <c r="J4" s="67"/>
      <c r="K4" s="67"/>
      <c r="L4" s="67"/>
      <c r="M4" s="67"/>
      <c r="N4" s="67"/>
    </row>
    <row r="5" spans="1:15" ht="30" customHeight="1" x14ac:dyDescent="0.25">
      <c r="A5" s="178" t="s">
        <v>115</v>
      </c>
      <c r="B5" s="179"/>
      <c r="C5" s="179"/>
      <c r="D5" s="179"/>
      <c r="E5" s="179"/>
      <c r="F5" s="179"/>
      <c r="G5" s="179"/>
      <c r="H5" s="179"/>
      <c r="I5" s="179"/>
      <c r="J5" s="179"/>
      <c r="K5" s="179"/>
      <c r="L5" s="179"/>
      <c r="M5" s="179"/>
      <c r="N5" s="179"/>
    </row>
    <row r="6" spans="1:15" x14ac:dyDescent="0.2">
      <c r="A6" s="44" t="s">
        <v>79</v>
      </c>
      <c r="B6" s="44"/>
      <c r="C6" s="44"/>
      <c r="D6" s="44"/>
      <c r="E6" s="44"/>
      <c r="F6" s="44"/>
      <c r="G6" s="44"/>
      <c r="H6" s="44"/>
      <c r="I6" s="44"/>
      <c r="J6" s="44"/>
      <c r="K6" s="44"/>
      <c r="L6" s="44"/>
      <c r="M6" s="44"/>
      <c r="N6" s="44"/>
    </row>
    <row r="7" spans="1:15" x14ac:dyDescent="0.2">
      <c r="A7" s="64"/>
      <c r="B7" s="64"/>
      <c r="C7" s="64"/>
      <c r="D7" s="64"/>
      <c r="E7" s="64"/>
      <c r="F7" s="64"/>
      <c r="G7" s="64"/>
      <c r="H7" s="64"/>
      <c r="I7" s="64"/>
      <c r="J7" s="64"/>
      <c r="K7" s="64"/>
      <c r="L7" s="64"/>
      <c r="M7" s="64"/>
      <c r="N7" s="64"/>
    </row>
    <row r="8" spans="1:15" ht="15" customHeight="1" x14ac:dyDescent="0.25">
      <c r="M8" s="183" t="s">
        <v>0</v>
      </c>
      <c r="N8" s="183"/>
    </row>
    <row r="9" spans="1:15" ht="30" x14ac:dyDescent="0.25">
      <c r="A9" s="127"/>
      <c r="B9" s="128">
        <v>2021</v>
      </c>
      <c r="C9" s="128">
        <v>2022</v>
      </c>
      <c r="D9" s="128">
        <v>2023</v>
      </c>
      <c r="E9" s="128">
        <v>2024</v>
      </c>
      <c r="F9" s="128">
        <v>2025</v>
      </c>
      <c r="G9" s="128">
        <v>2026</v>
      </c>
      <c r="H9" s="128">
        <v>2027</v>
      </c>
      <c r="I9" s="128">
        <v>2028</v>
      </c>
      <c r="J9" s="128">
        <v>2029</v>
      </c>
      <c r="K9" s="128">
        <v>2030</v>
      </c>
      <c r="L9" s="128">
        <v>2031</v>
      </c>
      <c r="M9" s="129" t="s">
        <v>107</v>
      </c>
      <c r="N9" s="129" t="s">
        <v>106</v>
      </c>
    </row>
    <row r="10" spans="1:15" ht="9.9499999999999993" customHeight="1" x14ac:dyDescent="0.2">
      <c r="M10" s="47"/>
      <c r="N10" s="47"/>
    </row>
    <row r="11" spans="1:15" ht="15" customHeight="1" x14ac:dyDescent="0.25">
      <c r="B11" s="184" t="s">
        <v>80</v>
      </c>
      <c r="C11" s="184"/>
      <c r="D11" s="184"/>
      <c r="E11" s="184"/>
      <c r="F11" s="184"/>
      <c r="G11" s="184"/>
      <c r="H11" s="184"/>
      <c r="I11" s="184"/>
      <c r="J11" s="184"/>
      <c r="K11" s="184"/>
      <c r="L11" s="184"/>
      <c r="M11" s="184"/>
      <c r="N11" s="184"/>
    </row>
    <row r="12" spans="1:15" s="47" customFormat="1" ht="15" customHeight="1" x14ac:dyDescent="0.2">
      <c r="A12" s="45" t="s">
        <v>4</v>
      </c>
      <c r="B12" s="45"/>
      <c r="C12" s="45"/>
      <c r="D12" s="45"/>
      <c r="E12" s="45"/>
      <c r="F12" s="45"/>
      <c r="G12" s="45"/>
      <c r="H12" s="45"/>
      <c r="I12" s="45"/>
      <c r="J12" s="45"/>
      <c r="K12" s="45"/>
      <c r="L12" s="45"/>
    </row>
    <row r="13" spans="1:15" s="47" customFormat="1" ht="15" customHeight="1" x14ac:dyDescent="0.2">
      <c r="A13" s="72" t="s">
        <v>2</v>
      </c>
      <c r="B13" s="48">
        <v>740.78</v>
      </c>
      <c r="C13" s="48">
        <v>762.61400000000003</v>
      </c>
      <c r="D13" s="48">
        <v>782.24199999999996</v>
      </c>
      <c r="E13" s="48">
        <v>802.87800000000004</v>
      </c>
      <c r="F13" s="48">
        <v>823.34699999999998</v>
      </c>
      <c r="G13" s="48">
        <v>843.928</v>
      </c>
      <c r="H13" s="48">
        <v>865.15800000000002</v>
      </c>
      <c r="I13" s="48">
        <v>886.70399999999995</v>
      </c>
      <c r="J13" s="48">
        <v>908.79700000000003</v>
      </c>
      <c r="K13" s="48">
        <v>931.19299999999998</v>
      </c>
      <c r="L13" s="48">
        <v>953.87800000000004</v>
      </c>
      <c r="M13" s="49">
        <v>4015.009</v>
      </c>
      <c r="N13" s="49">
        <v>8560.7389999999996</v>
      </c>
    </row>
    <row r="14" spans="1:15" s="47" customFormat="1" ht="15" customHeight="1" x14ac:dyDescent="0.2">
      <c r="A14" s="72" t="s">
        <v>3</v>
      </c>
      <c r="B14" s="48">
        <v>873.71199999999999</v>
      </c>
      <c r="C14" s="48">
        <v>714.16600000000005</v>
      </c>
      <c r="D14" s="48">
        <v>733.83600000000001</v>
      </c>
      <c r="E14" s="48">
        <v>754.36199999999997</v>
      </c>
      <c r="F14" s="48">
        <v>775.27800000000002</v>
      </c>
      <c r="G14" s="48">
        <v>795.03499999999997</v>
      </c>
      <c r="H14" s="48">
        <v>815.62099999999998</v>
      </c>
      <c r="I14" s="48">
        <v>834.70899999999995</v>
      </c>
      <c r="J14" s="48">
        <v>855.73800000000006</v>
      </c>
      <c r="K14" s="48">
        <v>876.86500000000001</v>
      </c>
      <c r="L14" s="48">
        <v>898.77599999999995</v>
      </c>
      <c r="M14" s="49">
        <v>3772.6769999999997</v>
      </c>
      <c r="N14" s="49">
        <v>8054.3859999999995</v>
      </c>
    </row>
    <row r="15" spans="1:15" ht="3.95" customHeight="1" x14ac:dyDescent="0.2">
      <c r="A15" s="48"/>
      <c r="B15" s="49" t="s">
        <v>5</v>
      </c>
      <c r="C15" s="49" t="s">
        <v>5</v>
      </c>
      <c r="D15" s="49" t="s">
        <v>5</v>
      </c>
      <c r="E15" s="49" t="s">
        <v>5</v>
      </c>
      <c r="F15" s="49" t="s">
        <v>5</v>
      </c>
      <c r="G15" s="49" t="s">
        <v>5</v>
      </c>
      <c r="H15" s="49" t="s">
        <v>5</v>
      </c>
      <c r="I15" s="49" t="s">
        <v>5</v>
      </c>
      <c r="J15" s="49" t="s">
        <v>5</v>
      </c>
      <c r="K15" s="49" t="s">
        <v>5</v>
      </c>
      <c r="L15" s="49" t="s">
        <v>5</v>
      </c>
      <c r="M15" s="49" t="s">
        <v>5</v>
      </c>
      <c r="N15" s="49" t="s">
        <v>5</v>
      </c>
    </row>
    <row r="16" spans="1:15" ht="15" customHeight="1" x14ac:dyDescent="0.25">
      <c r="A16" s="73" t="s">
        <v>0</v>
      </c>
      <c r="B16" s="50">
        <v>1614.492</v>
      </c>
      <c r="C16" s="50">
        <v>1476.7800000000002</v>
      </c>
      <c r="D16" s="50">
        <v>1516.078</v>
      </c>
      <c r="E16" s="50">
        <v>1557.24</v>
      </c>
      <c r="F16" s="50">
        <v>1598.625</v>
      </c>
      <c r="G16" s="50">
        <v>1638.963</v>
      </c>
      <c r="H16" s="50">
        <v>1680.779</v>
      </c>
      <c r="I16" s="50">
        <v>1721.413</v>
      </c>
      <c r="J16" s="50">
        <v>1764.5350000000001</v>
      </c>
      <c r="K16" s="50">
        <v>1808.058</v>
      </c>
      <c r="L16" s="50">
        <v>1852.654</v>
      </c>
      <c r="M16" s="50">
        <v>7787.6859999999997</v>
      </c>
      <c r="N16" s="50">
        <v>16615.125</v>
      </c>
      <c r="O16" s="51"/>
    </row>
    <row r="17" spans="1:15" ht="8.1" customHeight="1" x14ac:dyDescent="0.2">
      <c r="A17" s="48"/>
      <c r="B17" s="48"/>
      <c r="C17" s="48"/>
      <c r="D17" s="48"/>
      <c r="E17" s="48"/>
      <c r="F17" s="48"/>
      <c r="G17" s="48"/>
      <c r="H17" s="48"/>
      <c r="I17" s="48"/>
      <c r="J17" s="48"/>
      <c r="K17" s="48"/>
      <c r="L17" s="48"/>
      <c r="M17" s="49"/>
      <c r="N17" s="49"/>
    </row>
    <row r="18" spans="1:15" ht="15" customHeight="1" x14ac:dyDescent="0.2">
      <c r="A18" s="48" t="s">
        <v>1</v>
      </c>
      <c r="B18" s="48"/>
      <c r="C18" s="48"/>
      <c r="D18" s="48"/>
      <c r="E18" s="48"/>
      <c r="F18" s="48"/>
      <c r="G18" s="48"/>
      <c r="H18" s="48"/>
      <c r="I18" s="48"/>
      <c r="J18" s="48"/>
      <c r="K18" s="48"/>
      <c r="L18" s="48"/>
      <c r="M18" s="49"/>
      <c r="N18" s="49"/>
    </row>
    <row r="19" spans="1:15" ht="15" customHeight="1" x14ac:dyDescent="0.2">
      <c r="A19" s="72" t="s">
        <v>2</v>
      </c>
      <c r="B19" s="52">
        <v>738.95399999999995</v>
      </c>
      <c r="C19" s="52">
        <v>750.65499999999997</v>
      </c>
      <c r="D19" s="52">
        <v>762.44799999999998</v>
      </c>
      <c r="E19" s="52">
        <v>774.35900000000004</v>
      </c>
      <c r="F19" s="52">
        <v>797.78300000000002</v>
      </c>
      <c r="G19" s="52">
        <v>816.85500000000002</v>
      </c>
      <c r="H19" s="52">
        <v>836.87699999999995</v>
      </c>
      <c r="I19" s="52">
        <v>863.71299999999997</v>
      </c>
      <c r="J19" s="52">
        <v>873.24699999999996</v>
      </c>
      <c r="K19" s="52">
        <v>900.91700000000003</v>
      </c>
      <c r="L19" s="52">
        <v>923.04899999999998</v>
      </c>
      <c r="M19" s="49">
        <v>3902.1</v>
      </c>
      <c r="N19" s="49">
        <v>8299.9030000000002</v>
      </c>
    </row>
    <row r="20" spans="1:15" ht="15" customHeight="1" x14ac:dyDescent="0.2">
      <c r="A20" s="72" t="s">
        <v>3</v>
      </c>
      <c r="B20" s="48">
        <v>913.50700000000006</v>
      </c>
      <c r="C20" s="48">
        <v>898.74699999999996</v>
      </c>
      <c r="D20" s="48">
        <v>847.44200000000001</v>
      </c>
      <c r="E20" s="48">
        <v>817.80700000000002</v>
      </c>
      <c r="F20" s="48">
        <v>826.76</v>
      </c>
      <c r="G20" s="48">
        <v>843.13</v>
      </c>
      <c r="H20" s="48">
        <v>863.69299999999998</v>
      </c>
      <c r="I20" s="48">
        <v>882.47299999999996</v>
      </c>
      <c r="J20" s="48">
        <v>904.45600000000002</v>
      </c>
      <c r="K20" s="48">
        <v>926.18500000000006</v>
      </c>
      <c r="L20" s="48">
        <v>954.19899999999996</v>
      </c>
      <c r="M20" s="49">
        <v>4233.8860000000004</v>
      </c>
      <c r="N20" s="49">
        <v>8764.8920000000016</v>
      </c>
    </row>
    <row r="21" spans="1:15" ht="3.95" customHeight="1" x14ac:dyDescent="0.2">
      <c r="A21" s="48"/>
      <c r="B21" s="49" t="s">
        <v>5</v>
      </c>
      <c r="C21" s="49" t="s">
        <v>5</v>
      </c>
      <c r="D21" s="49" t="s">
        <v>5</v>
      </c>
      <c r="E21" s="49" t="s">
        <v>5</v>
      </c>
      <c r="F21" s="49" t="s">
        <v>5</v>
      </c>
      <c r="G21" s="49" t="s">
        <v>5</v>
      </c>
      <c r="H21" s="49" t="s">
        <v>5</v>
      </c>
      <c r="I21" s="49" t="s">
        <v>5</v>
      </c>
      <c r="J21" s="49" t="s">
        <v>5</v>
      </c>
      <c r="K21" s="49" t="s">
        <v>5</v>
      </c>
      <c r="L21" s="49" t="s">
        <v>5</v>
      </c>
      <c r="M21" s="49" t="s">
        <v>5</v>
      </c>
      <c r="N21" s="49" t="s">
        <v>5</v>
      </c>
    </row>
    <row r="22" spans="1:15" ht="15" customHeight="1" x14ac:dyDescent="0.25">
      <c r="A22" s="73" t="s">
        <v>0</v>
      </c>
      <c r="B22" s="50">
        <v>1652.461</v>
      </c>
      <c r="C22" s="50">
        <v>1649.4019999999998</v>
      </c>
      <c r="D22" s="50">
        <v>1609.89</v>
      </c>
      <c r="E22" s="50">
        <v>1592.1660000000002</v>
      </c>
      <c r="F22" s="50">
        <v>1624.5429999999999</v>
      </c>
      <c r="G22" s="50">
        <v>1659.9849999999999</v>
      </c>
      <c r="H22" s="50">
        <v>1700.57</v>
      </c>
      <c r="I22" s="50">
        <v>1746.1859999999999</v>
      </c>
      <c r="J22" s="50">
        <v>1777.7030000000002</v>
      </c>
      <c r="K22" s="50">
        <v>1827.1020000000001</v>
      </c>
      <c r="L22" s="50">
        <v>1877.248</v>
      </c>
      <c r="M22" s="50">
        <v>8135.9860000000008</v>
      </c>
      <c r="N22" s="50">
        <v>17064.795000000002</v>
      </c>
    </row>
    <row r="23" spans="1:15" ht="12.2" customHeight="1" x14ac:dyDescent="0.25">
      <c r="A23" s="48"/>
      <c r="B23" s="50"/>
      <c r="C23" s="50"/>
      <c r="D23" s="50"/>
      <c r="E23" s="50"/>
      <c r="F23" s="50"/>
      <c r="G23" s="50"/>
      <c r="H23" s="50"/>
      <c r="I23" s="50"/>
      <c r="J23" s="50"/>
      <c r="K23" s="50"/>
      <c r="L23" s="50"/>
      <c r="M23" s="50"/>
      <c r="N23" s="50"/>
    </row>
    <row r="24" spans="1:15" ht="15" customHeight="1" x14ac:dyDescent="0.25">
      <c r="B24" s="184" t="s">
        <v>116</v>
      </c>
      <c r="C24" s="184"/>
      <c r="D24" s="184"/>
      <c r="E24" s="184"/>
      <c r="F24" s="184"/>
      <c r="G24" s="184"/>
      <c r="H24" s="184"/>
      <c r="I24" s="184"/>
      <c r="J24" s="184"/>
      <c r="K24" s="184"/>
      <c r="L24" s="184"/>
      <c r="M24" s="184"/>
      <c r="N24" s="184"/>
    </row>
    <row r="25" spans="1:15" s="47" customFormat="1" ht="15" customHeight="1" x14ac:dyDescent="0.2">
      <c r="A25" s="45" t="s">
        <v>4</v>
      </c>
      <c r="B25" s="45"/>
      <c r="C25" s="45"/>
      <c r="D25" s="45"/>
      <c r="E25" s="45"/>
      <c r="F25" s="45"/>
      <c r="G25" s="45"/>
      <c r="H25" s="45"/>
      <c r="I25" s="45"/>
      <c r="J25" s="45"/>
      <c r="K25" s="45"/>
      <c r="L25" s="45"/>
    </row>
    <row r="26" spans="1:15" s="47" customFormat="1" ht="15" customHeight="1" x14ac:dyDescent="0.2">
      <c r="A26" s="72" t="s">
        <v>2</v>
      </c>
      <c r="B26" s="48">
        <v>740.78</v>
      </c>
      <c r="C26" s="48">
        <v>753.12699999999995</v>
      </c>
      <c r="D26" s="48">
        <v>769.553</v>
      </c>
      <c r="E26" s="48">
        <v>786.59500000000003</v>
      </c>
      <c r="F26" s="48">
        <v>804.04600000000005</v>
      </c>
      <c r="G26" s="48">
        <v>821.89599999999996</v>
      </c>
      <c r="H26" s="48">
        <v>830.11400000000003</v>
      </c>
      <c r="I26" s="48">
        <v>838.41600000000005</v>
      </c>
      <c r="J26" s="48">
        <v>846.80100000000004</v>
      </c>
      <c r="K26" s="48">
        <v>855.26900000000001</v>
      </c>
      <c r="L26" s="48">
        <v>863.822</v>
      </c>
      <c r="M26" s="49">
        <v>3935.2169999999996</v>
      </c>
      <c r="N26" s="49">
        <v>8169.639000000001</v>
      </c>
    </row>
    <row r="27" spans="1:15" s="47" customFormat="1" ht="15" customHeight="1" x14ac:dyDescent="0.2">
      <c r="A27" s="72" t="s">
        <v>3</v>
      </c>
      <c r="B27" s="48">
        <v>873.71199999999999</v>
      </c>
      <c r="C27" s="48">
        <v>768.49900000000002</v>
      </c>
      <c r="D27" s="48">
        <v>801.90200000000004</v>
      </c>
      <c r="E27" s="48">
        <v>818.59400000000005</v>
      </c>
      <c r="F27" s="48">
        <v>836.78</v>
      </c>
      <c r="G27" s="48">
        <v>854.56200000000001</v>
      </c>
      <c r="H27" s="48">
        <v>872.69</v>
      </c>
      <c r="I27" s="48">
        <v>889.61199999999997</v>
      </c>
      <c r="J27" s="48">
        <v>908.30899999999997</v>
      </c>
      <c r="K27" s="48">
        <v>927.36500000000001</v>
      </c>
      <c r="L27" s="48">
        <v>946.96600000000001</v>
      </c>
      <c r="M27" s="49">
        <v>4080.3369999999995</v>
      </c>
      <c r="N27" s="49">
        <v>8625.2790000000005</v>
      </c>
    </row>
    <row r="28" spans="1:15" ht="3.95" customHeight="1" x14ac:dyDescent="0.2">
      <c r="A28" s="48"/>
      <c r="B28" s="49" t="s">
        <v>5</v>
      </c>
      <c r="C28" s="49" t="s">
        <v>5</v>
      </c>
      <c r="D28" s="49" t="s">
        <v>5</v>
      </c>
      <c r="E28" s="49" t="s">
        <v>5</v>
      </c>
      <c r="F28" s="49" t="s">
        <v>5</v>
      </c>
      <c r="G28" s="49" t="s">
        <v>5</v>
      </c>
      <c r="H28" s="49" t="s">
        <v>5</v>
      </c>
      <c r="I28" s="49" t="s">
        <v>5</v>
      </c>
      <c r="J28" s="49" t="s">
        <v>5</v>
      </c>
      <c r="K28" s="49" t="s">
        <v>5</v>
      </c>
      <c r="L28" s="49" t="s">
        <v>5</v>
      </c>
      <c r="M28" s="49" t="s">
        <v>5</v>
      </c>
      <c r="N28" s="49" t="s">
        <v>5</v>
      </c>
    </row>
    <row r="29" spans="1:15" ht="15" customHeight="1" x14ac:dyDescent="0.25">
      <c r="A29" s="73" t="s">
        <v>0</v>
      </c>
      <c r="B29" s="50">
        <v>1614.492</v>
      </c>
      <c r="C29" s="50">
        <v>1521.626</v>
      </c>
      <c r="D29" s="50">
        <v>1571.4549999999999</v>
      </c>
      <c r="E29" s="50">
        <v>1605.1890000000001</v>
      </c>
      <c r="F29" s="50">
        <v>1640.826</v>
      </c>
      <c r="G29" s="50">
        <v>1676.4580000000001</v>
      </c>
      <c r="H29" s="50">
        <v>1702.8040000000001</v>
      </c>
      <c r="I29" s="50">
        <v>1728.028</v>
      </c>
      <c r="J29" s="50">
        <v>1755.1100000000001</v>
      </c>
      <c r="K29" s="50">
        <v>1782.634</v>
      </c>
      <c r="L29" s="50">
        <v>1810.788</v>
      </c>
      <c r="M29" s="50">
        <v>8015.5539999999992</v>
      </c>
      <c r="N29" s="50">
        <v>16794.918000000001</v>
      </c>
      <c r="O29" s="51"/>
    </row>
    <row r="30" spans="1:15" ht="8.1" customHeight="1" x14ac:dyDescent="0.2">
      <c r="A30" s="48"/>
      <c r="B30" s="48"/>
      <c r="C30" s="48"/>
      <c r="D30" s="48"/>
      <c r="E30" s="48"/>
      <c r="F30" s="48"/>
      <c r="G30" s="48"/>
      <c r="H30" s="48"/>
      <c r="I30" s="48"/>
      <c r="J30" s="48"/>
      <c r="K30" s="48"/>
      <c r="L30" s="48"/>
      <c r="M30" s="49"/>
      <c r="N30" s="49"/>
    </row>
    <row r="31" spans="1:15" ht="15" customHeight="1" x14ac:dyDescent="0.2">
      <c r="A31" s="71" t="s">
        <v>1</v>
      </c>
      <c r="B31" s="48"/>
      <c r="C31" s="48"/>
      <c r="D31" s="48"/>
      <c r="E31" s="48"/>
      <c r="F31" s="48"/>
      <c r="G31" s="48"/>
      <c r="H31" s="48"/>
      <c r="I31" s="48"/>
      <c r="J31" s="48"/>
      <c r="K31" s="48"/>
      <c r="L31" s="48"/>
      <c r="M31" s="49"/>
      <c r="N31" s="49"/>
    </row>
    <row r="32" spans="1:15" ht="15" customHeight="1" x14ac:dyDescent="0.2">
      <c r="A32" s="72" t="s">
        <v>2</v>
      </c>
      <c r="B32" s="52">
        <v>738.95399999999995</v>
      </c>
      <c r="C32" s="52">
        <v>750.27300000000002</v>
      </c>
      <c r="D32" s="52">
        <v>756.899</v>
      </c>
      <c r="E32" s="52">
        <v>762.92700000000002</v>
      </c>
      <c r="F32" s="52">
        <v>781.44399999999996</v>
      </c>
      <c r="G32" s="52">
        <v>796.70899999999995</v>
      </c>
      <c r="H32" s="52">
        <v>807.7</v>
      </c>
      <c r="I32" s="52">
        <v>822.37199999999996</v>
      </c>
      <c r="J32" s="52">
        <v>820.12</v>
      </c>
      <c r="K32" s="52">
        <v>834.12099999999998</v>
      </c>
      <c r="L32" s="52">
        <v>842.62599999999998</v>
      </c>
      <c r="M32" s="49">
        <v>3848.252</v>
      </c>
      <c r="N32" s="49">
        <v>7975.1910000000007</v>
      </c>
    </row>
    <row r="33" spans="1:15" ht="15" customHeight="1" x14ac:dyDescent="0.2">
      <c r="A33" s="72" t="s">
        <v>3</v>
      </c>
      <c r="B33" s="48">
        <v>913.50700000000006</v>
      </c>
      <c r="C33" s="48">
        <v>917.95899999999995</v>
      </c>
      <c r="D33" s="48">
        <v>883.21100000000001</v>
      </c>
      <c r="E33" s="48">
        <v>888.423</v>
      </c>
      <c r="F33" s="48">
        <v>897.62</v>
      </c>
      <c r="G33" s="48">
        <v>907.79199999999992</v>
      </c>
      <c r="H33" s="48">
        <v>924.78899999999999</v>
      </c>
      <c r="I33" s="48">
        <v>942.447</v>
      </c>
      <c r="J33" s="48">
        <v>962.88200000000006</v>
      </c>
      <c r="K33" s="48">
        <v>983.21100000000001</v>
      </c>
      <c r="L33" s="48">
        <v>1006.581</v>
      </c>
      <c r="M33" s="49">
        <v>4495.0049999999992</v>
      </c>
      <c r="N33" s="49">
        <v>9314.9149999999991</v>
      </c>
    </row>
    <row r="34" spans="1:15" ht="3.95" customHeight="1" x14ac:dyDescent="0.2">
      <c r="A34" s="48"/>
      <c r="B34" s="49" t="s">
        <v>5</v>
      </c>
      <c r="C34" s="49" t="s">
        <v>5</v>
      </c>
      <c r="D34" s="49" t="s">
        <v>5</v>
      </c>
      <c r="E34" s="49" t="s">
        <v>5</v>
      </c>
      <c r="F34" s="49" t="s">
        <v>5</v>
      </c>
      <c r="G34" s="49" t="s">
        <v>5</v>
      </c>
      <c r="H34" s="49" t="s">
        <v>5</v>
      </c>
      <c r="I34" s="49" t="s">
        <v>5</v>
      </c>
      <c r="J34" s="49" t="s">
        <v>5</v>
      </c>
      <c r="K34" s="49" t="s">
        <v>5</v>
      </c>
      <c r="L34" s="49" t="s">
        <v>5</v>
      </c>
      <c r="M34" s="49" t="s">
        <v>5</v>
      </c>
      <c r="N34" s="49" t="s">
        <v>5</v>
      </c>
    </row>
    <row r="35" spans="1:15" ht="15" customHeight="1" x14ac:dyDescent="0.25">
      <c r="A35" s="73" t="s">
        <v>0</v>
      </c>
      <c r="B35" s="50">
        <v>1652.461</v>
      </c>
      <c r="C35" s="50">
        <v>1668.232</v>
      </c>
      <c r="D35" s="50">
        <v>1640.11</v>
      </c>
      <c r="E35" s="50">
        <v>1651.3500000000001</v>
      </c>
      <c r="F35" s="50">
        <v>1679.0640000000001</v>
      </c>
      <c r="G35" s="50">
        <v>1704.5009999999997</v>
      </c>
      <c r="H35" s="50">
        <v>1732.489</v>
      </c>
      <c r="I35" s="50">
        <v>1764.819</v>
      </c>
      <c r="J35" s="50">
        <v>1783.002</v>
      </c>
      <c r="K35" s="50">
        <v>1817.3320000000001</v>
      </c>
      <c r="L35" s="50">
        <v>1849.2069999999997</v>
      </c>
      <c r="M35" s="50">
        <v>8343.2569999999996</v>
      </c>
      <c r="N35" s="50">
        <v>17290.106</v>
      </c>
    </row>
    <row r="36" spans="1:15" ht="18.95" customHeight="1" x14ac:dyDescent="0.25">
      <c r="A36" s="48"/>
      <c r="B36" s="50"/>
      <c r="C36" s="50"/>
      <c r="D36" s="50"/>
      <c r="E36" s="50"/>
      <c r="F36" s="50"/>
      <c r="G36" s="50"/>
      <c r="H36" s="50"/>
      <c r="I36" s="50"/>
      <c r="J36" s="50"/>
      <c r="K36" s="50"/>
      <c r="L36" s="50"/>
      <c r="M36" s="50"/>
      <c r="N36" s="50"/>
    </row>
    <row r="37" spans="1:15" ht="15" customHeight="1" x14ac:dyDescent="0.25">
      <c r="A37" s="48"/>
      <c r="B37" s="185" t="s">
        <v>117</v>
      </c>
      <c r="C37" s="185"/>
      <c r="D37" s="185"/>
      <c r="E37" s="185"/>
      <c r="F37" s="185"/>
      <c r="G37" s="185"/>
      <c r="H37" s="185"/>
      <c r="I37" s="185"/>
      <c r="J37" s="185"/>
      <c r="K37" s="185"/>
      <c r="L37" s="185"/>
      <c r="M37" s="185"/>
      <c r="N37" s="185"/>
    </row>
    <row r="38" spans="1:15" s="47" customFormat="1" ht="15" customHeight="1" x14ac:dyDescent="0.2">
      <c r="A38" s="45" t="s">
        <v>4</v>
      </c>
      <c r="B38" s="45"/>
      <c r="C38" s="45"/>
      <c r="D38" s="45"/>
      <c r="E38" s="45"/>
      <c r="F38" s="45"/>
      <c r="G38" s="45"/>
      <c r="H38" s="45"/>
      <c r="I38" s="45"/>
      <c r="J38" s="45"/>
      <c r="K38" s="45"/>
      <c r="L38" s="45"/>
    </row>
    <row r="39" spans="1:15" s="47" customFormat="1" ht="15" customHeight="1" x14ac:dyDescent="0.2">
      <c r="A39" s="72" t="s">
        <v>2</v>
      </c>
      <c r="B39" s="49" t="s">
        <v>6</v>
      </c>
      <c r="C39" s="48">
        <v>-9.4870000000000001</v>
      </c>
      <c r="D39" s="48">
        <v>-12.689</v>
      </c>
      <c r="E39" s="48">
        <v>-16.283000000000001</v>
      </c>
      <c r="F39" s="48">
        <v>-19.300999999999998</v>
      </c>
      <c r="G39" s="48">
        <v>-22.032</v>
      </c>
      <c r="H39" s="48">
        <v>-35.043999999999997</v>
      </c>
      <c r="I39" s="48">
        <v>-48.287999999999997</v>
      </c>
      <c r="J39" s="48">
        <v>-61.996000000000002</v>
      </c>
      <c r="K39" s="48">
        <v>-75.924000000000007</v>
      </c>
      <c r="L39" s="48">
        <v>-90.055999999999997</v>
      </c>
      <c r="M39" s="48">
        <v>-79.792000000000002</v>
      </c>
      <c r="N39" s="48">
        <v>-391.1</v>
      </c>
    </row>
    <row r="40" spans="1:15" s="47" customFormat="1" ht="15" customHeight="1" x14ac:dyDescent="0.2">
      <c r="A40" s="72" t="s">
        <v>3</v>
      </c>
      <c r="B40" s="49" t="s">
        <v>6</v>
      </c>
      <c r="C40" s="48">
        <v>54.332999999999998</v>
      </c>
      <c r="D40" s="48">
        <v>68.066000000000003</v>
      </c>
      <c r="E40" s="48">
        <v>64.231999999999999</v>
      </c>
      <c r="F40" s="48">
        <v>61.502000000000002</v>
      </c>
      <c r="G40" s="48">
        <v>59.527000000000001</v>
      </c>
      <c r="H40" s="48">
        <v>57.069000000000003</v>
      </c>
      <c r="I40" s="48">
        <v>54.902999999999999</v>
      </c>
      <c r="J40" s="48">
        <v>52.570999999999998</v>
      </c>
      <c r="K40" s="48">
        <v>50.5</v>
      </c>
      <c r="L40" s="48">
        <v>48.19</v>
      </c>
      <c r="M40" s="48">
        <v>307.66000000000003</v>
      </c>
      <c r="N40" s="48">
        <v>570.89300000000003</v>
      </c>
    </row>
    <row r="41" spans="1:15" ht="3.95" customHeight="1" x14ac:dyDescent="0.2">
      <c r="A41" s="48"/>
      <c r="B41" s="49" t="s">
        <v>5</v>
      </c>
      <c r="C41" s="49" t="s">
        <v>5</v>
      </c>
      <c r="D41" s="49" t="s">
        <v>5</v>
      </c>
      <c r="E41" s="49" t="s">
        <v>5</v>
      </c>
      <c r="F41" s="49" t="s">
        <v>5</v>
      </c>
      <c r="G41" s="49" t="s">
        <v>5</v>
      </c>
      <c r="H41" s="49" t="s">
        <v>5</v>
      </c>
      <c r="I41" s="49" t="s">
        <v>5</v>
      </c>
      <c r="J41" s="49" t="s">
        <v>5</v>
      </c>
      <c r="K41" s="49" t="s">
        <v>5</v>
      </c>
      <c r="L41" s="49" t="s">
        <v>5</v>
      </c>
      <c r="M41" s="49" t="s">
        <v>5</v>
      </c>
      <c r="N41" s="49" t="s">
        <v>5</v>
      </c>
    </row>
    <row r="42" spans="1:15" ht="15" customHeight="1" x14ac:dyDescent="0.25">
      <c r="A42" s="73" t="s">
        <v>0</v>
      </c>
      <c r="B42" s="53" t="s">
        <v>6</v>
      </c>
      <c r="C42" s="50">
        <v>44.845999999999997</v>
      </c>
      <c r="D42" s="50">
        <v>55.377000000000002</v>
      </c>
      <c r="E42" s="50">
        <v>47.948999999999998</v>
      </c>
      <c r="F42" s="50">
        <v>42.201000000000001</v>
      </c>
      <c r="G42" s="50">
        <v>37.494999999999997</v>
      </c>
      <c r="H42" s="50">
        <v>22.024999999999999</v>
      </c>
      <c r="I42" s="50">
        <v>6.6150000000000002</v>
      </c>
      <c r="J42" s="50">
        <v>-9.4250000000000007</v>
      </c>
      <c r="K42" s="50">
        <v>-25.423999999999999</v>
      </c>
      <c r="L42" s="50">
        <v>-41.866</v>
      </c>
      <c r="M42" s="50">
        <v>227.86799999999999</v>
      </c>
      <c r="N42" s="50">
        <v>179.79300000000001</v>
      </c>
      <c r="O42" s="51"/>
    </row>
    <row r="43" spans="1:15" ht="8.1" customHeight="1" x14ac:dyDescent="0.2">
      <c r="A43" s="48"/>
      <c r="B43" s="48"/>
      <c r="C43" s="48"/>
      <c r="D43" s="48"/>
      <c r="E43" s="48"/>
      <c r="F43" s="48"/>
      <c r="G43" s="48"/>
      <c r="H43" s="48"/>
      <c r="I43" s="48"/>
      <c r="J43" s="48"/>
      <c r="K43" s="48"/>
      <c r="L43" s="48"/>
      <c r="M43" s="48"/>
      <c r="N43" s="48"/>
    </row>
    <row r="44" spans="1:15" ht="15" customHeight="1" x14ac:dyDescent="0.2">
      <c r="A44" s="71" t="s">
        <v>1</v>
      </c>
      <c r="B44" s="48"/>
      <c r="C44" s="48"/>
      <c r="D44" s="48"/>
      <c r="E44" s="48"/>
      <c r="F44" s="48"/>
      <c r="G44" s="48"/>
      <c r="H44" s="48"/>
      <c r="I44" s="48"/>
      <c r="J44" s="48"/>
      <c r="K44" s="48"/>
      <c r="L44" s="48"/>
      <c r="M44" s="48"/>
      <c r="N44" s="48"/>
    </row>
    <row r="45" spans="1:15" ht="15" customHeight="1" x14ac:dyDescent="0.2">
      <c r="A45" s="72" t="s">
        <v>2</v>
      </c>
      <c r="B45" s="49" t="s">
        <v>6</v>
      </c>
      <c r="C45" s="48">
        <v>-0.38200000000000001</v>
      </c>
      <c r="D45" s="48">
        <v>-5.5490000000000004</v>
      </c>
      <c r="E45" s="48">
        <v>-11.432</v>
      </c>
      <c r="F45" s="48">
        <v>-16.338999999999999</v>
      </c>
      <c r="G45" s="48">
        <v>-20.146000000000001</v>
      </c>
      <c r="H45" s="48">
        <v>-29.177</v>
      </c>
      <c r="I45" s="48">
        <v>-41.341000000000001</v>
      </c>
      <c r="J45" s="48">
        <v>-53.127000000000002</v>
      </c>
      <c r="K45" s="48">
        <v>-66.796000000000006</v>
      </c>
      <c r="L45" s="48">
        <v>-80.423000000000002</v>
      </c>
      <c r="M45" s="48">
        <v>-53.847999999999999</v>
      </c>
      <c r="N45" s="48">
        <v>-324.71199999999999</v>
      </c>
    </row>
    <row r="46" spans="1:15" ht="15" customHeight="1" x14ac:dyDescent="0.2">
      <c r="A46" s="72" t="s">
        <v>3</v>
      </c>
      <c r="B46" s="49" t="s">
        <v>6</v>
      </c>
      <c r="C46" s="48">
        <v>19.212</v>
      </c>
      <c r="D46" s="48">
        <v>35.768999999999998</v>
      </c>
      <c r="E46" s="48">
        <v>70.616</v>
      </c>
      <c r="F46" s="48">
        <v>70.86</v>
      </c>
      <c r="G46" s="48">
        <v>64.662000000000006</v>
      </c>
      <c r="H46" s="48">
        <v>61.095999999999997</v>
      </c>
      <c r="I46" s="48">
        <v>59.973999999999997</v>
      </c>
      <c r="J46" s="48">
        <v>58.426000000000002</v>
      </c>
      <c r="K46" s="48">
        <v>57.026000000000003</v>
      </c>
      <c r="L46" s="48">
        <v>52.381999999999998</v>
      </c>
      <c r="M46" s="48">
        <v>261.11900000000003</v>
      </c>
      <c r="N46" s="48">
        <v>550.02300000000002</v>
      </c>
    </row>
    <row r="47" spans="1:15" ht="3.95" customHeight="1" x14ac:dyDescent="0.2">
      <c r="A47" s="48"/>
      <c r="B47" s="49" t="s">
        <v>5</v>
      </c>
      <c r="C47" s="49" t="s">
        <v>5</v>
      </c>
      <c r="D47" s="49" t="s">
        <v>5</v>
      </c>
      <c r="E47" s="49" t="s">
        <v>5</v>
      </c>
      <c r="F47" s="49" t="s">
        <v>5</v>
      </c>
      <c r="G47" s="49" t="s">
        <v>5</v>
      </c>
      <c r="H47" s="49" t="s">
        <v>5</v>
      </c>
      <c r="I47" s="49" t="s">
        <v>5</v>
      </c>
      <c r="J47" s="49" t="s">
        <v>5</v>
      </c>
      <c r="K47" s="49" t="s">
        <v>5</v>
      </c>
      <c r="L47" s="49" t="s">
        <v>5</v>
      </c>
      <c r="M47" s="49" t="s">
        <v>5</v>
      </c>
      <c r="N47" s="49" t="s">
        <v>5</v>
      </c>
    </row>
    <row r="48" spans="1:15" ht="15" customHeight="1" x14ac:dyDescent="0.25">
      <c r="A48" s="73" t="s">
        <v>0</v>
      </c>
      <c r="B48" s="53" t="s">
        <v>6</v>
      </c>
      <c r="C48" s="50">
        <v>18.829999999999998</v>
      </c>
      <c r="D48" s="50">
        <v>30.22</v>
      </c>
      <c r="E48" s="50">
        <v>59.183999999999997</v>
      </c>
      <c r="F48" s="50">
        <v>54.521000000000001</v>
      </c>
      <c r="G48" s="50">
        <v>44.515999999999998</v>
      </c>
      <c r="H48" s="50">
        <v>31.919</v>
      </c>
      <c r="I48" s="50">
        <v>18.632999999999999</v>
      </c>
      <c r="J48" s="50">
        <v>5.2990000000000004</v>
      </c>
      <c r="K48" s="50">
        <v>-9.77</v>
      </c>
      <c r="L48" s="50">
        <v>-28.041</v>
      </c>
      <c r="M48" s="50">
        <v>207.27099999999999</v>
      </c>
      <c r="N48" s="50">
        <v>225.31100000000001</v>
      </c>
    </row>
    <row r="49" spans="1:18" s="46" customFormat="1" ht="15" x14ac:dyDescent="0.25">
      <c r="A49" s="48"/>
      <c r="B49" s="50"/>
      <c r="C49" s="50"/>
      <c r="D49" s="50"/>
      <c r="E49" s="53"/>
      <c r="F49" s="53"/>
      <c r="G49" s="53"/>
      <c r="H49" s="53"/>
      <c r="I49" s="53"/>
      <c r="J49" s="53"/>
      <c r="K49" s="53"/>
      <c r="L49" s="53"/>
      <c r="M49" s="53"/>
      <c r="N49" s="53"/>
    </row>
    <row r="50" spans="1:18" s="74" customFormat="1" ht="15" customHeight="1" x14ac:dyDescent="0.25">
      <c r="A50" s="74" t="s">
        <v>103</v>
      </c>
    </row>
    <row r="51" spans="1:18" ht="15" customHeight="1" x14ac:dyDescent="0.25">
      <c r="A51" s="100" t="s">
        <v>186</v>
      </c>
      <c r="B51" s="180"/>
      <c r="C51" s="180"/>
      <c r="D51" s="180"/>
      <c r="E51" s="180"/>
      <c r="F51" s="180"/>
      <c r="G51" s="180"/>
      <c r="H51" s="180"/>
      <c r="I51" s="180"/>
      <c r="J51" s="180"/>
      <c r="K51" s="180"/>
      <c r="L51" s="180"/>
      <c r="M51" s="56"/>
      <c r="N51" s="56"/>
    </row>
    <row r="52" spans="1:18" ht="15" customHeight="1" x14ac:dyDescent="0.2">
      <c r="A52" s="132" t="s">
        <v>183</v>
      </c>
      <c r="B52" s="57" t="s">
        <v>6</v>
      </c>
      <c r="C52" s="55">
        <v>1687.999</v>
      </c>
      <c r="D52" s="55">
        <v>1685.268</v>
      </c>
      <c r="E52" s="55">
        <v>1683.2380000000001</v>
      </c>
      <c r="F52" s="55">
        <v>1704.34</v>
      </c>
      <c r="G52" s="55">
        <v>1721.0239999999999</v>
      </c>
      <c r="H52" s="55">
        <v>1743.097</v>
      </c>
      <c r="I52" s="55">
        <v>1772.86</v>
      </c>
      <c r="J52" s="55">
        <v>1799.0640000000001</v>
      </c>
      <c r="K52" s="55">
        <v>1827.4280000000001</v>
      </c>
      <c r="L52" s="55">
        <v>1853.5360000000001</v>
      </c>
      <c r="M52" s="55">
        <v>8481.8690000000006</v>
      </c>
      <c r="N52" s="55">
        <v>17477.853999999999</v>
      </c>
      <c r="O52" s="48"/>
      <c r="P52" s="48"/>
      <c r="Q52" s="48"/>
      <c r="R52" s="48"/>
    </row>
    <row r="53" spans="1:18" s="64" customFormat="1" ht="29.1" customHeight="1" x14ac:dyDescent="0.2">
      <c r="A53" s="133" t="s">
        <v>184</v>
      </c>
      <c r="B53" s="69" t="s">
        <v>6</v>
      </c>
      <c r="C53" s="68">
        <v>-19.766999999999999</v>
      </c>
      <c r="D53" s="68">
        <v>-45.158000000000001</v>
      </c>
      <c r="E53" s="68">
        <v>-31.888000000000002</v>
      </c>
      <c r="F53" s="68">
        <v>-25.276</v>
      </c>
      <c r="G53" s="68">
        <v>-16.523</v>
      </c>
      <c r="H53" s="68">
        <v>-10.608000000000001</v>
      </c>
      <c r="I53" s="68">
        <v>-8.0410000000000004</v>
      </c>
      <c r="J53" s="68">
        <v>-16.062000000000001</v>
      </c>
      <c r="K53" s="68">
        <v>-10.096</v>
      </c>
      <c r="L53" s="68">
        <v>-4.3289999999999997</v>
      </c>
      <c r="M53" s="68">
        <v>-138.61199999999999</v>
      </c>
      <c r="N53" s="68">
        <v>-187.74799999999999</v>
      </c>
    </row>
    <row r="54" spans="1:18" ht="16.5" customHeight="1" x14ac:dyDescent="0.2">
      <c r="A54" s="58"/>
      <c r="B54" s="60"/>
      <c r="C54" s="60"/>
      <c r="D54" s="60"/>
      <c r="E54" s="60"/>
      <c r="F54" s="60"/>
      <c r="G54" s="60"/>
      <c r="H54" s="60"/>
      <c r="I54" s="60"/>
      <c r="J54" s="60"/>
      <c r="K54" s="60"/>
      <c r="L54" s="60"/>
      <c r="M54" s="60"/>
      <c r="N54" s="60"/>
    </row>
    <row r="55" spans="1:18" ht="29.1" customHeight="1" x14ac:dyDescent="0.2">
      <c r="A55" s="182" t="s">
        <v>100</v>
      </c>
      <c r="B55" s="182"/>
      <c r="C55" s="182"/>
      <c r="D55" s="182"/>
      <c r="E55" s="182"/>
      <c r="F55" s="182"/>
      <c r="G55" s="182"/>
      <c r="H55" s="182"/>
      <c r="I55" s="60"/>
      <c r="J55" s="60"/>
      <c r="K55" s="60"/>
      <c r="L55" s="60"/>
      <c r="M55" s="60"/>
      <c r="N55" s="60"/>
    </row>
    <row r="56" spans="1:18" ht="29.1" customHeight="1" x14ac:dyDescent="0.2">
      <c r="A56" s="182" t="s">
        <v>121</v>
      </c>
      <c r="B56" s="182"/>
      <c r="C56" s="182"/>
      <c r="D56" s="182"/>
      <c r="E56" s="182"/>
      <c r="F56" s="182"/>
      <c r="G56" s="182"/>
      <c r="H56" s="182"/>
      <c r="I56" s="60"/>
      <c r="J56" s="60"/>
      <c r="K56" s="60"/>
      <c r="L56" s="60"/>
      <c r="M56" s="60"/>
      <c r="N56" s="60"/>
    </row>
    <row r="57" spans="1:18" s="47" customFormat="1" ht="56.1" customHeight="1" x14ac:dyDescent="0.2">
      <c r="A57" s="181" t="s">
        <v>118</v>
      </c>
      <c r="B57" s="181"/>
      <c r="C57" s="181"/>
      <c r="D57" s="181"/>
      <c r="E57" s="181"/>
      <c r="F57" s="181"/>
      <c r="G57" s="181"/>
      <c r="H57" s="181"/>
      <c r="I57" s="109"/>
      <c r="J57" s="109"/>
      <c r="K57" s="109"/>
      <c r="L57" s="109"/>
      <c r="M57" s="109"/>
      <c r="N57" s="109"/>
    </row>
    <row r="58" spans="1:18" s="47" customFormat="1" ht="69.95" customHeight="1" x14ac:dyDescent="0.2">
      <c r="A58" s="181" t="s">
        <v>119</v>
      </c>
      <c r="B58" s="181"/>
      <c r="C58" s="181"/>
      <c r="D58" s="181"/>
      <c r="E58" s="181"/>
      <c r="F58" s="181"/>
      <c r="G58" s="181"/>
      <c r="H58" s="181"/>
      <c r="I58" s="109"/>
      <c r="J58" s="109"/>
      <c r="K58" s="109"/>
      <c r="L58" s="109"/>
      <c r="M58" s="109"/>
      <c r="N58" s="109"/>
    </row>
    <row r="59" spans="1:18" s="70" customFormat="1" ht="29.1" customHeight="1" x14ac:dyDescent="0.2">
      <c r="A59" s="177" t="s">
        <v>99</v>
      </c>
      <c r="B59" s="177"/>
      <c r="C59" s="177"/>
      <c r="D59" s="177"/>
      <c r="E59" s="177"/>
      <c r="F59" s="177"/>
      <c r="G59" s="177"/>
      <c r="H59" s="177"/>
      <c r="I59" s="108"/>
      <c r="J59" s="108"/>
      <c r="K59" s="108"/>
      <c r="L59" s="108"/>
      <c r="M59" s="108"/>
      <c r="N59" s="108"/>
    </row>
    <row r="60" spans="1:18" s="70" customFormat="1" ht="42" customHeight="1" x14ac:dyDescent="0.2">
      <c r="A60" s="177" t="s">
        <v>182</v>
      </c>
      <c r="B60" s="177"/>
      <c r="C60" s="177"/>
      <c r="D60" s="177"/>
      <c r="E60" s="177"/>
      <c r="F60" s="177"/>
      <c r="G60" s="177"/>
      <c r="H60" s="177"/>
      <c r="I60" s="108"/>
      <c r="J60" s="108"/>
      <c r="K60" s="108"/>
      <c r="L60" s="108"/>
      <c r="M60" s="108"/>
      <c r="N60" s="108"/>
    </row>
    <row r="61" spans="1:18" s="47" customFormat="1" ht="15" customHeight="1" x14ac:dyDescent="0.2"/>
    <row r="62" spans="1:18" s="47" customFormat="1" x14ac:dyDescent="0.2">
      <c r="A62" s="59"/>
      <c r="B62" s="59"/>
      <c r="C62" s="59"/>
      <c r="D62" s="59"/>
      <c r="E62" s="59"/>
      <c r="F62" s="59"/>
      <c r="G62" s="59"/>
      <c r="H62" s="59"/>
      <c r="I62" s="59"/>
      <c r="J62" s="59"/>
      <c r="K62" s="59"/>
      <c r="L62" s="59"/>
      <c r="M62" s="59"/>
      <c r="N62" s="59"/>
    </row>
    <row r="63" spans="1:18" s="47" customFormat="1" x14ac:dyDescent="0.2">
      <c r="A63" s="149" t="s">
        <v>110</v>
      </c>
      <c r="B63" s="58"/>
      <c r="C63" s="58"/>
      <c r="D63" s="58"/>
      <c r="E63" s="58"/>
      <c r="F63" s="58"/>
      <c r="G63" s="58"/>
      <c r="H63" s="58"/>
      <c r="I63" s="58"/>
      <c r="J63" s="58"/>
      <c r="K63" s="58"/>
      <c r="L63" s="58"/>
      <c r="M63" s="58"/>
      <c r="N63" s="58"/>
    </row>
    <row r="64" spans="1:18" s="47" customFormat="1" x14ac:dyDescent="0.2">
      <c r="A64" s="58"/>
      <c r="B64" s="58"/>
      <c r="C64" s="58"/>
      <c r="D64" s="58"/>
      <c r="E64" s="58"/>
      <c r="F64" s="58"/>
      <c r="G64" s="58"/>
      <c r="H64" s="58"/>
      <c r="I64" s="58"/>
      <c r="J64" s="58"/>
      <c r="K64" s="58"/>
      <c r="L64" s="58"/>
      <c r="M64" s="58"/>
      <c r="N64" s="58"/>
    </row>
    <row r="65" spans="1:14" s="47" customFormat="1" x14ac:dyDescent="0.2">
      <c r="A65" s="58"/>
      <c r="B65" s="58"/>
      <c r="C65" s="58"/>
      <c r="D65" s="58"/>
      <c r="E65" s="58"/>
      <c r="F65" s="58"/>
      <c r="G65" s="58"/>
      <c r="H65" s="58"/>
      <c r="I65" s="58"/>
      <c r="J65" s="58"/>
      <c r="K65" s="58"/>
      <c r="L65" s="58"/>
      <c r="M65" s="58"/>
      <c r="N65" s="58"/>
    </row>
    <row r="66" spans="1:14" s="47" customFormat="1" x14ac:dyDescent="0.2">
      <c r="A66" s="58"/>
      <c r="B66" s="58"/>
      <c r="C66" s="58"/>
      <c r="D66" s="58"/>
      <c r="E66" s="58"/>
      <c r="F66" s="58"/>
      <c r="G66" s="58"/>
      <c r="H66" s="58"/>
      <c r="I66" s="58"/>
      <c r="J66" s="58"/>
      <c r="K66" s="58"/>
      <c r="L66" s="58"/>
      <c r="M66" s="58"/>
      <c r="N66" s="58"/>
    </row>
    <row r="67" spans="1:14" s="47" customFormat="1" x14ac:dyDescent="0.2">
      <c r="A67" s="58"/>
      <c r="B67" s="58"/>
      <c r="C67" s="58"/>
      <c r="D67" s="58"/>
      <c r="E67" s="58"/>
      <c r="F67" s="58"/>
      <c r="G67" s="58"/>
      <c r="H67" s="58"/>
      <c r="I67" s="58"/>
      <c r="J67" s="58"/>
      <c r="K67" s="58"/>
      <c r="L67" s="58"/>
      <c r="M67" s="58"/>
      <c r="N67" s="58"/>
    </row>
    <row r="68" spans="1:14" s="47" customFormat="1" x14ac:dyDescent="0.2">
      <c r="A68" s="58"/>
      <c r="B68" s="58"/>
      <c r="C68" s="58"/>
      <c r="D68" s="58"/>
      <c r="E68" s="58"/>
      <c r="F68" s="58"/>
      <c r="G68" s="58"/>
      <c r="H68" s="58"/>
      <c r="I68" s="58"/>
      <c r="J68" s="58"/>
      <c r="K68" s="58"/>
      <c r="L68" s="58"/>
      <c r="M68" s="58"/>
      <c r="N68" s="58"/>
    </row>
    <row r="69" spans="1:14" s="47" customFormat="1" x14ac:dyDescent="0.2">
      <c r="A69" s="58"/>
      <c r="B69" s="61"/>
      <c r="C69" s="61"/>
      <c r="D69" s="61"/>
      <c r="E69" s="61"/>
      <c r="F69" s="61"/>
      <c r="G69" s="61"/>
      <c r="H69" s="61"/>
      <c r="I69" s="61"/>
      <c r="J69" s="58"/>
      <c r="K69" s="58"/>
      <c r="L69" s="61"/>
      <c r="M69" s="61"/>
      <c r="N69" s="61"/>
    </row>
    <row r="70" spans="1:14" s="47" customFormat="1" x14ac:dyDescent="0.2">
      <c r="A70" s="58"/>
      <c r="B70" s="61"/>
      <c r="C70" s="61"/>
      <c r="D70" s="61"/>
      <c r="E70" s="61"/>
      <c r="F70" s="61"/>
      <c r="G70" s="61"/>
      <c r="H70" s="61"/>
      <c r="I70" s="61"/>
      <c r="J70" s="62"/>
      <c r="K70" s="58"/>
      <c r="L70" s="61"/>
      <c r="M70" s="61"/>
      <c r="N70" s="61"/>
    </row>
    <row r="71" spans="1:14" s="47" customFormat="1" x14ac:dyDescent="0.2">
      <c r="A71" s="45"/>
      <c r="B71" s="63"/>
      <c r="C71" s="63"/>
      <c r="D71" s="63"/>
      <c r="E71" s="63"/>
      <c r="F71" s="63"/>
      <c r="G71" s="63"/>
      <c r="H71" s="63"/>
      <c r="I71" s="63"/>
      <c r="J71" s="62"/>
      <c r="K71" s="45"/>
      <c r="L71" s="63"/>
      <c r="M71" s="63"/>
      <c r="N71" s="63"/>
    </row>
    <row r="72" spans="1:14" s="47" customFormat="1" x14ac:dyDescent="0.2">
      <c r="A72" s="45"/>
      <c r="B72" s="63"/>
      <c r="C72" s="63"/>
      <c r="D72" s="63"/>
      <c r="E72" s="63"/>
      <c r="F72" s="63"/>
      <c r="G72" s="63"/>
      <c r="H72" s="63"/>
      <c r="I72" s="63"/>
      <c r="J72" s="62"/>
      <c r="K72" s="45"/>
      <c r="L72" s="63"/>
      <c r="M72" s="63"/>
      <c r="N72" s="63"/>
    </row>
    <row r="73" spans="1:14" s="47" customFormat="1" x14ac:dyDescent="0.2">
      <c r="A73" s="45"/>
      <c r="B73" s="45"/>
      <c r="C73" s="45"/>
      <c r="D73" s="45"/>
      <c r="E73" s="45"/>
      <c r="F73" s="45"/>
      <c r="G73" s="45"/>
      <c r="H73" s="45"/>
      <c r="I73" s="45"/>
      <c r="J73" s="45"/>
      <c r="K73" s="45"/>
      <c r="L73" s="45"/>
      <c r="M73" s="45"/>
      <c r="N73" s="45"/>
    </row>
  </sheetData>
  <mergeCells count="12">
    <mergeCell ref="A60:H60"/>
    <mergeCell ref="A5:N5"/>
    <mergeCell ref="B51:L51"/>
    <mergeCell ref="A57:H57"/>
    <mergeCell ref="A58:H58"/>
    <mergeCell ref="A56:H56"/>
    <mergeCell ref="A55:H55"/>
    <mergeCell ref="M8:N8"/>
    <mergeCell ref="B11:N11"/>
    <mergeCell ref="B24:N24"/>
    <mergeCell ref="B37:N37"/>
    <mergeCell ref="A59:H59"/>
  </mergeCells>
  <hyperlinks>
    <hyperlink ref="A63" location="Contents!A1" display="Back to Table of Contents" xr:uid="{F1263A6E-9DE9-404C-9EBE-794B969509C1}"/>
    <hyperlink ref="A2" r:id="rId1" xr:uid="{5A960F8B-F49F-40CB-9F4F-1275D36F82D0}"/>
  </hyperlinks>
  <pageMargins left="0.25" right="0.25" top="0.75" bottom="0.75" header="0.3" footer="0.3"/>
  <pageSetup scale="10" orientation="landscape" horizontalDpi="4294967295" verticalDpi="4294967295"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77B26-70CC-47C4-B5E5-65D6208B00DE}">
  <sheetPr codeName="Sheet2">
    <pageSetUpPr fitToPage="1"/>
  </sheetPr>
  <dimension ref="A1:AW121"/>
  <sheetViews>
    <sheetView zoomScaleNormal="100" workbookViewId="0"/>
  </sheetViews>
  <sheetFormatPr defaultColWidth="9.140625" defaultRowHeight="15" x14ac:dyDescent="0.25"/>
  <cols>
    <col min="1" max="1" width="137.5703125" style="100" customWidth="1"/>
    <col min="2" max="12" width="9.42578125" style="2" customWidth="1"/>
    <col min="13" max="13" width="10.140625" style="2" customWidth="1"/>
    <col min="14" max="14" width="36.140625" style="80" customWidth="1"/>
    <col min="15" max="15" width="54.42578125" style="80" customWidth="1"/>
    <col min="16" max="16384" width="9.140625" style="80"/>
  </cols>
  <sheetData>
    <row r="1" spans="1:14" x14ac:dyDescent="0.25">
      <c r="A1" s="100" t="s">
        <v>137</v>
      </c>
    </row>
    <row r="2" spans="1:14" x14ac:dyDescent="0.25">
      <c r="A2" s="157" t="s">
        <v>136</v>
      </c>
    </row>
    <row r="4" spans="1:14" x14ac:dyDescent="0.25">
      <c r="A4" s="79"/>
      <c r="B4" s="1"/>
      <c r="C4" s="1"/>
      <c r="D4" s="1"/>
      <c r="E4" s="1"/>
      <c r="F4" s="1"/>
      <c r="G4" s="1"/>
      <c r="H4" s="1"/>
      <c r="I4" s="1"/>
      <c r="J4" s="7"/>
      <c r="K4" s="7"/>
      <c r="L4" s="7"/>
      <c r="M4" s="7"/>
    </row>
    <row r="5" spans="1:14" ht="30" x14ac:dyDescent="0.25">
      <c r="A5" s="81" t="s">
        <v>152</v>
      </c>
      <c r="B5" s="1"/>
      <c r="C5" s="1"/>
      <c r="D5" s="1"/>
      <c r="E5" s="1"/>
      <c r="F5" s="1"/>
      <c r="G5" s="1"/>
      <c r="H5" s="1"/>
      <c r="I5" s="1"/>
      <c r="J5" s="1"/>
      <c r="K5" s="1"/>
      <c r="L5" s="1"/>
      <c r="M5" s="1"/>
    </row>
    <row r="6" spans="1:14" x14ac:dyDescent="0.25">
      <c r="A6" s="9" t="s">
        <v>108</v>
      </c>
      <c r="B6" s="9"/>
      <c r="C6" s="9"/>
      <c r="D6" s="9"/>
      <c r="E6" s="9"/>
      <c r="F6" s="9"/>
      <c r="G6" s="9"/>
      <c r="H6" s="9"/>
      <c r="I6" s="9"/>
      <c r="J6" s="9"/>
      <c r="K6" s="9"/>
      <c r="L6" s="9"/>
      <c r="M6" s="9"/>
    </row>
    <row r="7" spans="1:14" s="2" customFormat="1" x14ac:dyDescent="0.25">
      <c r="A7" s="82"/>
      <c r="B7" s="83"/>
      <c r="C7" s="83"/>
      <c r="D7" s="83"/>
      <c r="E7" s="83"/>
      <c r="F7" s="83"/>
      <c r="G7" s="83"/>
      <c r="H7" s="83"/>
      <c r="I7" s="83"/>
      <c r="J7" s="83"/>
      <c r="K7" s="83"/>
      <c r="L7" s="121"/>
      <c r="M7" s="121"/>
    </row>
    <row r="8" spans="1:14" s="2" customFormat="1" x14ac:dyDescent="0.25">
      <c r="A8" s="82"/>
      <c r="B8" s="83"/>
      <c r="C8" s="83"/>
      <c r="D8" s="83"/>
      <c r="E8" s="83"/>
      <c r="F8" s="83"/>
      <c r="G8" s="83"/>
      <c r="H8" s="83"/>
      <c r="I8" s="83"/>
      <c r="J8" s="83"/>
      <c r="K8" s="83"/>
      <c r="L8" s="186" t="s">
        <v>0</v>
      </c>
      <c r="M8" s="186"/>
    </row>
    <row r="9" spans="1:14" s="2" customFormat="1" ht="30" x14ac:dyDescent="0.25">
      <c r="A9" s="84"/>
      <c r="B9" s="85">
        <v>2022</v>
      </c>
      <c r="C9" s="85">
        <v>2023</v>
      </c>
      <c r="D9" s="85">
        <v>2024</v>
      </c>
      <c r="E9" s="85">
        <v>2025</v>
      </c>
      <c r="F9" s="85">
        <v>2026</v>
      </c>
      <c r="G9" s="85">
        <v>2027</v>
      </c>
      <c r="H9" s="85">
        <v>2028</v>
      </c>
      <c r="I9" s="85">
        <v>2029</v>
      </c>
      <c r="J9" s="85">
        <v>2030</v>
      </c>
      <c r="K9" s="85">
        <v>2031</v>
      </c>
      <c r="L9" s="122" t="s">
        <v>105</v>
      </c>
      <c r="M9" s="122" t="s">
        <v>106</v>
      </c>
    </row>
    <row r="10" spans="1:14" ht="15" customHeight="1" x14ac:dyDescent="0.25">
      <c r="A10" s="134" t="s">
        <v>7</v>
      </c>
      <c r="B10" s="1"/>
      <c r="C10" s="1"/>
      <c r="D10" s="1"/>
      <c r="E10" s="1"/>
      <c r="F10" s="1"/>
      <c r="G10" s="1"/>
      <c r="H10" s="1"/>
      <c r="I10" s="1"/>
      <c r="J10" s="1"/>
      <c r="K10" s="1"/>
      <c r="L10" s="86"/>
      <c r="M10" s="87"/>
    </row>
    <row r="11" spans="1:14" ht="15" customHeight="1" x14ac:dyDescent="0.25">
      <c r="A11" s="91" t="s">
        <v>85</v>
      </c>
      <c r="B11" s="89">
        <v>525</v>
      </c>
      <c r="C11" s="89">
        <v>1050</v>
      </c>
      <c r="D11" s="89">
        <v>1163</v>
      </c>
      <c r="E11" s="89">
        <v>1213</v>
      </c>
      <c r="F11" s="89">
        <v>701</v>
      </c>
      <c r="G11" s="89">
        <v>176</v>
      </c>
      <c r="H11" s="89">
        <v>64</v>
      </c>
      <c r="I11" s="89">
        <v>14</v>
      </c>
      <c r="J11" s="89">
        <v>0</v>
      </c>
      <c r="K11" s="89">
        <v>0</v>
      </c>
      <c r="L11" s="90">
        <v>4652</v>
      </c>
      <c r="M11" s="90">
        <v>4906</v>
      </c>
    </row>
    <row r="12" spans="1:14" ht="15" customHeight="1" x14ac:dyDescent="0.25">
      <c r="A12" s="91" t="s">
        <v>23</v>
      </c>
      <c r="B12" s="89"/>
      <c r="C12" s="89"/>
      <c r="D12" s="89"/>
      <c r="E12" s="89"/>
      <c r="F12" s="89"/>
      <c r="G12" s="89"/>
      <c r="H12" s="89"/>
      <c r="I12" s="89"/>
      <c r="J12" s="89"/>
      <c r="K12" s="89"/>
      <c r="L12" s="90"/>
      <c r="M12" s="90"/>
    </row>
    <row r="13" spans="1:14" ht="15" customHeight="1" x14ac:dyDescent="0.25">
      <c r="A13" s="134" t="s">
        <v>10</v>
      </c>
      <c r="B13" s="89"/>
      <c r="C13" s="89"/>
      <c r="D13" s="89"/>
      <c r="E13" s="89"/>
      <c r="F13" s="89"/>
      <c r="G13" s="89"/>
      <c r="H13" s="89"/>
      <c r="I13" s="89"/>
      <c r="J13" s="89"/>
      <c r="K13" s="89"/>
      <c r="L13" s="90"/>
      <c r="M13" s="90"/>
    </row>
    <row r="14" spans="1:14" ht="15" customHeight="1" x14ac:dyDescent="0.25">
      <c r="A14" s="91" t="s">
        <v>86</v>
      </c>
      <c r="B14" s="89">
        <v>12</v>
      </c>
      <c r="C14" s="89">
        <v>32</v>
      </c>
      <c r="D14" s="89">
        <v>56</v>
      </c>
      <c r="E14" s="89">
        <v>72</v>
      </c>
      <c r="F14" s="89">
        <v>80</v>
      </c>
      <c r="G14" s="89">
        <v>68</v>
      </c>
      <c r="H14" s="89">
        <v>48</v>
      </c>
      <c r="I14" s="89">
        <v>24</v>
      </c>
      <c r="J14" s="89">
        <v>8</v>
      </c>
      <c r="K14" s="89">
        <v>0</v>
      </c>
      <c r="L14" s="90">
        <v>252</v>
      </c>
      <c r="M14" s="90">
        <v>400</v>
      </c>
      <c r="N14" s="1"/>
    </row>
    <row r="15" spans="1:14" ht="15" customHeight="1" x14ac:dyDescent="0.25">
      <c r="A15" s="91" t="s">
        <v>87</v>
      </c>
      <c r="B15" s="89">
        <v>51</v>
      </c>
      <c r="C15" s="89">
        <v>80</v>
      </c>
      <c r="D15" s="89">
        <v>100</v>
      </c>
      <c r="E15" s="89">
        <v>100</v>
      </c>
      <c r="F15" s="89">
        <v>100</v>
      </c>
      <c r="G15" s="89">
        <v>100</v>
      </c>
      <c r="H15" s="89">
        <v>49</v>
      </c>
      <c r="I15" s="89">
        <v>20</v>
      </c>
      <c r="J15" s="89">
        <v>0</v>
      </c>
      <c r="K15" s="89">
        <v>0</v>
      </c>
      <c r="L15" s="90">
        <v>431</v>
      </c>
      <c r="M15" s="90">
        <v>600</v>
      </c>
    </row>
    <row r="16" spans="1:14" ht="15" customHeight="1" x14ac:dyDescent="0.25">
      <c r="A16" s="92" t="s">
        <v>23</v>
      </c>
      <c r="B16" s="89"/>
      <c r="C16" s="89"/>
      <c r="D16" s="89"/>
      <c r="E16" s="89"/>
      <c r="F16" s="89"/>
      <c r="G16" s="89"/>
      <c r="H16" s="89"/>
      <c r="I16" s="89"/>
      <c r="J16" s="89"/>
      <c r="K16" s="89"/>
      <c r="L16" s="90"/>
      <c r="M16" s="90"/>
    </row>
    <row r="17" spans="1:14" ht="15" customHeight="1" x14ac:dyDescent="0.25">
      <c r="A17" s="135" t="s">
        <v>8</v>
      </c>
      <c r="B17" s="89"/>
      <c r="C17" s="89"/>
      <c r="D17" s="89"/>
      <c r="E17" s="89"/>
      <c r="F17" s="89"/>
      <c r="G17" s="89"/>
      <c r="H17" s="89"/>
      <c r="I17" s="89"/>
      <c r="J17" s="89"/>
      <c r="K17" s="89"/>
      <c r="L17" s="90"/>
      <c r="M17" s="90"/>
    </row>
    <row r="18" spans="1:14" ht="15" customHeight="1" x14ac:dyDescent="0.25">
      <c r="A18" s="91" t="s">
        <v>85</v>
      </c>
      <c r="B18" s="89">
        <v>38</v>
      </c>
      <c r="C18" s="89">
        <v>158</v>
      </c>
      <c r="D18" s="89">
        <v>263</v>
      </c>
      <c r="E18" s="89">
        <v>252</v>
      </c>
      <c r="F18" s="89">
        <v>165</v>
      </c>
      <c r="G18" s="89">
        <v>93</v>
      </c>
      <c r="H18" s="89">
        <v>26</v>
      </c>
      <c r="I18" s="89">
        <v>6</v>
      </c>
      <c r="J18" s="89">
        <v>2</v>
      </c>
      <c r="K18" s="89">
        <v>0</v>
      </c>
      <c r="L18" s="90">
        <v>876</v>
      </c>
      <c r="M18" s="90">
        <v>1003</v>
      </c>
    </row>
    <row r="19" spans="1:14" ht="15" customHeight="1" x14ac:dyDescent="0.25">
      <c r="A19" s="91" t="s">
        <v>24</v>
      </c>
      <c r="B19" s="89">
        <v>180</v>
      </c>
      <c r="C19" s="89">
        <v>700</v>
      </c>
      <c r="D19" s="89">
        <v>2500</v>
      </c>
      <c r="E19" s="89">
        <v>5500</v>
      </c>
      <c r="F19" s="89">
        <v>7100</v>
      </c>
      <c r="G19" s="89">
        <v>8800</v>
      </c>
      <c r="H19" s="89">
        <v>9200</v>
      </c>
      <c r="I19" s="89">
        <v>6140</v>
      </c>
      <c r="J19" s="89">
        <v>4060</v>
      </c>
      <c r="K19" s="89">
        <v>2340</v>
      </c>
      <c r="L19" s="90">
        <v>15980</v>
      </c>
      <c r="M19" s="90">
        <v>46520</v>
      </c>
    </row>
    <row r="20" spans="1:14" ht="15" customHeight="1" x14ac:dyDescent="0.25">
      <c r="A20" s="88" t="s">
        <v>23</v>
      </c>
      <c r="B20" s="89"/>
      <c r="C20" s="89"/>
      <c r="D20" s="89"/>
      <c r="E20" s="89"/>
      <c r="F20" s="89"/>
      <c r="G20" s="89"/>
      <c r="H20" s="89"/>
      <c r="I20" s="89"/>
      <c r="J20" s="89"/>
      <c r="K20" s="89"/>
      <c r="L20" s="90"/>
      <c r="M20" s="90"/>
    </row>
    <row r="21" spans="1:14" ht="15" customHeight="1" x14ac:dyDescent="0.25">
      <c r="A21" s="135" t="s">
        <v>9</v>
      </c>
      <c r="B21" s="89"/>
      <c r="C21" s="89"/>
      <c r="D21" s="89"/>
      <c r="E21" s="89"/>
      <c r="F21" s="89"/>
      <c r="G21" s="89"/>
      <c r="H21" s="89"/>
      <c r="I21" s="89"/>
      <c r="J21" s="89"/>
      <c r="K21" s="89"/>
      <c r="L21" s="90"/>
      <c r="M21" s="90"/>
    </row>
    <row r="22" spans="1:14" ht="15" customHeight="1" x14ac:dyDescent="0.25">
      <c r="A22" s="91" t="s">
        <v>25</v>
      </c>
      <c r="B22" s="89">
        <v>500</v>
      </c>
      <c r="C22" s="89">
        <v>1500</v>
      </c>
      <c r="D22" s="89">
        <v>1500</v>
      </c>
      <c r="E22" s="89">
        <v>1500</v>
      </c>
      <c r="F22" s="89">
        <v>1500</v>
      </c>
      <c r="G22" s="89">
        <v>1500</v>
      </c>
      <c r="H22" s="89">
        <v>1500</v>
      </c>
      <c r="I22" s="89">
        <v>500</v>
      </c>
      <c r="J22" s="89">
        <v>0</v>
      </c>
      <c r="K22" s="89">
        <v>0</v>
      </c>
      <c r="L22" s="90">
        <v>6500</v>
      </c>
      <c r="M22" s="90">
        <v>10000</v>
      </c>
    </row>
    <row r="23" spans="1:14" ht="15" customHeight="1" x14ac:dyDescent="0.25">
      <c r="A23" s="91" t="s">
        <v>120</v>
      </c>
      <c r="B23" s="89">
        <v>28</v>
      </c>
      <c r="C23" s="89">
        <v>196</v>
      </c>
      <c r="D23" s="89">
        <v>812</v>
      </c>
      <c r="E23" s="89">
        <v>1862</v>
      </c>
      <c r="F23" s="89">
        <v>3024</v>
      </c>
      <c r="G23" s="89">
        <v>3122</v>
      </c>
      <c r="H23" s="89">
        <v>2268</v>
      </c>
      <c r="I23" s="89">
        <v>1337</v>
      </c>
      <c r="J23" s="89">
        <v>630</v>
      </c>
      <c r="K23" s="89">
        <v>224</v>
      </c>
      <c r="L23" s="90">
        <v>5922</v>
      </c>
      <c r="M23" s="90">
        <v>13503</v>
      </c>
    </row>
    <row r="24" spans="1:14" ht="15" customHeight="1" x14ac:dyDescent="0.25">
      <c r="A24" s="91" t="s">
        <v>26</v>
      </c>
      <c r="B24" s="89">
        <v>105</v>
      </c>
      <c r="C24" s="89">
        <v>975</v>
      </c>
      <c r="D24" s="89">
        <v>3085</v>
      </c>
      <c r="E24" s="89">
        <v>5005</v>
      </c>
      <c r="F24" s="89">
        <v>4540</v>
      </c>
      <c r="G24" s="89">
        <v>2330</v>
      </c>
      <c r="H24" s="89">
        <v>675</v>
      </c>
      <c r="I24" s="89">
        <v>200</v>
      </c>
      <c r="J24" s="89">
        <v>60</v>
      </c>
      <c r="K24" s="89">
        <v>0</v>
      </c>
      <c r="L24" s="90">
        <v>13710</v>
      </c>
      <c r="M24" s="90">
        <v>16975</v>
      </c>
    </row>
    <row r="25" spans="1:14" ht="15" customHeight="1" x14ac:dyDescent="0.25">
      <c r="A25" s="91" t="s">
        <v>56</v>
      </c>
      <c r="B25" s="89">
        <v>60</v>
      </c>
      <c r="C25" s="89">
        <v>480</v>
      </c>
      <c r="D25" s="89">
        <v>1180</v>
      </c>
      <c r="E25" s="89">
        <v>1720</v>
      </c>
      <c r="F25" s="89">
        <v>1880</v>
      </c>
      <c r="G25" s="89">
        <v>1860</v>
      </c>
      <c r="H25" s="89">
        <v>1460</v>
      </c>
      <c r="I25" s="89">
        <v>760</v>
      </c>
      <c r="J25" s="89">
        <v>220</v>
      </c>
      <c r="K25" s="89">
        <v>60</v>
      </c>
      <c r="L25" s="90">
        <v>5320</v>
      </c>
      <c r="M25" s="90">
        <v>9680</v>
      </c>
    </row>
    <row r="26" spans="1:14" ht="15" customHeight="1" x14ac:dyDescent="0.25">
      <c r="A26" s="91" t="s">
        <v>27</v>
      </c>
      <c r="B26" s="89">
        <v>165</v>
      </c>
      <c r="C26" s="89">
        <v>1320</v>
      </c>
      <c r="D26" s="89">
        <v>3245</v>
      </c>
      <c r="E26" s="89">
        <v>4730</v>
      </c>
      <c r="F26" s="89">
        <v>5005</v>
      </c>
      <c r="G26" s="89">
        <v>3960</v>
      </c>
      <c r="H26" s="89">
        <v>2090</v>
      </c>
      <c r="I26" s="89">
        <v>605</v>
      </c>
      <c r="J26" s="89">
        <v>165</v>
      </c>
      <c r="K26" s="89">
        <v>55</v>
      </c>
      <c r="L26" s="90">
        <v>14465</v>
      </c>
      <c r="M26" s="90">
        <v>21340</v>
      </c>
    </row>
    <row r="27" spans="1:14" ht="15" customHeight="1" x14ac:dyDescent="0.25">
      <c r="A27" s="91" t="s">
        <v>28</v>
      </c>
      <c r="B27" s="89">
        <v>60</v>
      </c>
      <c r="C27" s="89">
        <v>420</v>
      </c>
      <c r="D27" s="89">
        <v>700</v>
      </c>
      <c r="E27" s="89">
        <v>540</v>
      </c>
      <c r="F27" s="89">
        <v>160</v>
      </c>
      <c r="G27" s="89">
        <v>40</v>
      </c>
      <c r="H27" s="89">
        <v>20</v>
      </c>
      <c r="I27" s="89">
        <v>0</v>
      </c>
      <c r="J27" s="89">
        <v>0</v>
      </c>
      <c r="K27" s="89">
        <v>0</v>
      </c>
      <c r="L27" s="90">
        <v>1880</v>
      </c>
      <c r="M27" s="90">
        <v>1940</v>
      </c>
    </row>
    <row r="28" spans="1:14" ht="15" customHeight="1" x14ac:dyDescent="0.25">
      <c r="A28" s="91" t="s">
        <v>29</v>
      </c>
      <c r="B28" s="89">
        <v>120</v>
      </c>
      <c r="C28" s="89">
        <v>960</v>
      </c>
      <c r="D28" s="89">
        <v>2330</v>
      </c>
      <c r="E28" s="89">
        <v>3170</v>
      </c>
      <c r="F28" s="89">
        <v>2870</v>
      </c>
      <c r="G28" s="89">
        <v>1910</v>
      </c>
      <c r="H28" s="89">
        <v>900</v>
      </c>
      <c r="I28" s="89">
        <v>260</v>
      </c>
      <c r="J28" s="89">
        <v>70</v>
      </c>
      <c r="K28" s="89">
        <v>20</v>
      </c>
      <c r="L28" s="90">
        <v>9450</v>
      </c>
      <c r="M28" s="90">
        <v>12610</v>
      </c>
    </row>
    <row r="29" spans="1:14" ht="15" customHeight="1" x14ac:dyDescent="0.25">
      <c r="A29" s="91" t="s">
        <v>58</v>
      </c>
      <c r="B29" s="89">
        <v>150</v>
      </c>
      <c r="C29" s="89">
        <v>1200</v>
      </c>
      <c r="D29" s="89">
        <v>2950</v>
      </c>
      <c r="E29" s="89">
        <v>4300</v>
      </c>
      <c r="F29" s="89">
        <v>4550</v>
      </c>
      <c r="G29" s="89">
        <v>3600</v>
      </c>
      <c r="H29" s="89">
        <v>1900</v>
      </c>
      <c r="I29" s="89">
        <v>550</v>
      </c>
      <c r="J29" s="89">
        <v>150</v>
      </c>
      <c r="K29" s="89">
        <v>50</v>
      </c>
      <c r="L29" s="90">
        <v>13150</v>
      </c>
      <c r="M29" s="90">
        <v>19400</v>
      </c>
    </row>
    <row r="30" spans="1:14" ht="15" customHeight="1" x14ac:dyDescent="0.25">
      <c r="A30" s="91" t="s">
        <v>30</v>
      </c>
      <c r="B30" s="89">
        <v>30</v>
      </c>
      <c r="C30" s="89">
        <v>210</v>
      </c>
      <c r="D30" s="89">
        <v>350</v>
      </c>
      <c r="E30" s="89">
        <v>270</v>
      </c>
      <c r="F30" s="89">
        <v>80</v>
      </c>
      <c r="G30" s="89">
        <v>20</v>
      </c>
      <c r="H30" s="89">
        <v>10</v>
      </c>
      <c r="I30" s="89">
        <v>0</v>
      </c>
      <c r="J30" s="89">
        <v>0</v>
      </c>
      <c r="K30" s="89">
        <v>0</v>
      </c>
      <c r="L30" s="90">
        <v>940</v>
      </c>
      <c r="M30" s="90">
        <v>970</v>
      </c>
    </row>
    <row r="31" spans="1:14" ht="15" customHeight="1" x14ac:dyDescent="0.25">
      <c r="A31" s="91" t="s">
        <v>31</v>
      </c>
      <c r="B31" s="89">
        <v>150</v>
      </c>
      <c r="C31" s="89">
        <v>900</v>
      </c>
      <c r="D31" s="89">
        <v>2400</v>
      </c>
      <c r="E31" s="89">
        <v>3500</v>
      </c>
      <c r="F31" s="89">
        <v>3250</v>
      </c>
      <c r="G31" s="89">
        <v>2150</v>
      </c>
      <c r="H31" s="89">
        <v>1150</v>
      </c>
      <c r="I31" s="89">
        <v>750</v>
      </c>
      <c r="J31" s="89">
        <v>350</v>
      </c>
      <c r="K31" s="89">
        <v>100</v>
      </c>
      <c r="L31" s="90">
        <v>10200</v>
      </c>
      <c r="M31" s="90">
        <v>14700</v>
      </c>
    </row>
    <row r="32" spans="1:14" ht="15" customHeight="1" x14ac:dyDescent="0.25">
      <c r="A32" s="91" t="s">
        <v>32</v>
      </c>
      <c r="B32" s="89">
        <v>280</v>
      </c>
      <c r="C32" s="89">
        <v>990</v>
      </c>
      <c r="D32" s="89">
        <v>1700</v>
      </c>
      <c r="E32" s="89">
        <v>2400</v>
      </c>
      <c r="F32" s="89">
        <v>2430</v>
      </c>
      <c r="G32" s="89">
        <v>800</v>
      </c>
      <c r="H32" s="89">
        <v>450</v>
      </c>
      <c r="I32" s="89">
        <v>100</v>
      </c>
      <c r="J32" s="89">
        <v>50</v>
      </c>
      <c r="K32" s="89">
        <v>0</v>
      </c>
      <c r="L32" s="90">
        <v>7800</v>
      </c>
      <c r="M32" s="90">
        <v>9200</v>
      </c>
      <c r="N32" s="7"/>
    </row>
    <row r="33" spans="1:13" ht="15" customHeight="1" x14ac:dyDescent="0.25">
      <c r="A33" s="103" t="s">
        <v>88</v>
      </c>
      <c r="B33" s="94">
        <v>150</v>
      </c>
      <c r="C33" s="94">
        <v>430</v>
      </c>
      <c r="D33" s="94">
        <v>580</v>
      </c>
      <c r="E33" s="94">
        <v>620</v>
      </c>
      <c r="F33" s="94">
        <v>180</v>
      </c>
      <c r="G33" s="94">
        <v>40</v>
      </c>
      <c r="H33" s="94">
        <v>0</v>
      </c>
      <c r="I33" s="94">
        <v>0</v>
      </c>
      <c r="J33" s="94">
        <v>0</v>
      </c>
      <c r="K33" s="94">
        <v>0</v>
      </c>
      <c r="L33" s="95">
        <v>1960</v>
      </c>
      <c r="M33" s="95">
        <v>2000</v>
      </c>
    </row>
    <row r="34" spans="1:13" ht="15" customHeight="1" x14ac:dyDescent="0.25">
      <c r="A34" s="96" t="s">
        <v>23</v>
      </c>
      <c r="B34" s="97"/>
      <c r="C34" s="97"/>
      <c r="D34" s="97"/>
      <c r="E34" s="97"/>
      <c r="F34" s="97"/>
      <c r="G34" s="97"/>
      <c r="H34" s="97"/>
      <c r="I34" s="97"/>
      <c r="J34" s="97"/>
      <c r="K34" s="97"/>
      <c r="L34" s="95"/>
      <c r="M34" s="95"/>
    </row>
    <row r="35" spans="1:13" ht="15" customHeight="1" x14ac:dyDescent="0.25">
      <c r="A35" s="134" t="s">
        <v>53</v>
      </c>
      <c r="B35" s="97"/>
      <c r="C35" s="97"/>
      <c r="D35" s="97"/>
      <c r="E35" s="97"/>
      <c r="F35" s="97"/>
      <c r="G35" s="97"/>
      <c r="H35" s="97"/>
      <c r="I35" s="97"/>
      <c r="J35" s="97"/>
      <c r="K35" s="97"/>
      <c r="L35" s="95"/>
      <c r="M35" s="95"/>
    </row>
    <row r="36" spans="1:13" ht="15" customHeight="1" x14ac:dyDescent="0.25">
      <c r="A36" s="91" t="s">
        <v>89</v>
      </c>
      <c r="B36" s="97">
        <v>5</v>
      </c>
      <c r="C36" s="97">
        <v>30</v>
      </c>
      <c r="D36" s="97">
        <v>90</v>
      </c>
      <c r="E36" s="97">
        <v>96</v>
      </c>
      <c r="F36" s="97">
        <v>99</v>
      </c>
      <c r="G36" s="97">
        <v>100</v>
      </c>
      <c r="H36" s="97">
        <v>100</v>
      </c>
      <c r="I36" s="97">
        <v>100</v>
      </c>
      <c r="J36" s="97">
        <v>100</v>
      </c>
      <c r="K36" s="97">
        <v>100</v>
      </c>
      <c r="L36" s="98">
        <v>320</v>
      </c>
      <c r="M36" s="98">
        <v>820</v>
      </c>
    </row>
    <row r="37" spans="1:13" ht="15" customHeight="1" x14ac:dyDescent="0.25">
      <c r="A37" s="91" t="s">
        <v>34</v>
      </c>
      <c r="B37" s="97">
        <v>100</v>
      </c>
      <c r="C37" s="97">
        <v>275</v>
      </c>
      <c r="D37" s="97">
        <v>400</v>
      </c>
      <c r="E37" s="97">
        <v>450</v>
      </c>
      <c r="F37" s="97">
        <v>475</v>
      </c>
      <c r="G37" s="97">
        <v>375</v>
      </c>
      <c r="H37" s="97">
        <v>200</v>
      </c>
      <c r="I37" s="97">
        <v>75</v>
      </c>
      <c r="J37" s="97">
        <v>25</v>
      </c>
      <c r="K37" s="97">
        <v>0</v>
      </c>
      <c r="L37" s="98">
        <v>1700</v>
      </c>
      <c r="M37" s="98">
        <v>2375</v>
      </c>
    </row>
    <row r="38" spans="1:13" ht="15" customHeight="1" x14ac:dyDescent="0.25">
      <c r="A38" s="91" t="s">
        <v>35</v>
      </c>
      <c r="B38" s="97">
        <v>1056</v>
      </c>
      <c r="C38" s="97">
        <v>1644</v>
      </c>
      <c r="D38" s="97">
        <v>1469</v>
      </c>
      <c r="E38" s="97">
        <v>1146</v>
      </c>
      <c r="F38" s="97">
        <v>884</v>
      </c>
      <c r="G38" s="97">
        <v>566</v>
      </c>
      <c r="H38" s="97">
        <v>250</v>
      </c>
      <c r="I38" s="97">
        <v>110</v>
      </c>
      <c r="J38" s="97">
        <v>44</v>
      </c>
      <c r="K38" s="97">
        <v>12</v>
      </c>
      <c r="L38" s="98">
        <v>6199</v>
      </c>
      <c r="M38" s="98">
        <v>7181</v>
      </c>
    </row>
    <row r="39" spans="1:13" ht="15" customHeight="1" x14ac:dyDescent="0.25">
      <c r="A39" s="91" t="s">
        <v>36</v>
      </c>
      <c r="B39" s="97">
        <v>0</v>
      </c>
      <c r="C39" s="97">
        <v>16</v>
      </c>
      <c r="D39" s="97">
        <v>48</v>
      </c>
      <c r="E39" s="97">
        <v>112</v>
      </c>
      <c r="F39" s="97">
        <v>272</v>
      </c>
      <c r="G39" s="97">
        <v>592</v>
      </c>
      <c r="H39" s="97">
        <v>1056</v>
      </c>
      <c r="I39" s="97">
        <v>1504</v>
      </c>
      <c r="J39" s="97">
        <v>1920</v>
      </c>
      <c r="K39" s="97">
        <v>2240</v>
      </c>
      <c r="L39" s="98">
        <v>448</v>
      </c>
      <c r="M39" s="98">
        <v>7760</v>
      </c>
    </row>
    <row r="40" spans="1:13" ht="15" customHeight="1" x14ac:dyDescent="0.25">
      <c r="A40" s="91" t="s">
        <v>84</v>
      </c>
      <c r="B40" s="97">
        <v>560</v>
      </c>
      <c r="C40" s="97">
        <v>2800</v>
      </c>
      <c r="D40" s="97">
        <v>6160</v>
      </c>
      <c r="E40" s="97">
        <v>9520</v>
      </c>
      <c r="F40" s="97">
        <v>10640</v>
      </c>
      <c r="G40" s="97">
        <v>10640</v>
      </c>
      <c r="H40" s="97">
        <v>8400</v>
      </c>
      <c r="I40" s="97">
        <v>5040</v>
      </c>
      <c r="J40" s="97">
        <v>1680</v>
      </c>
      <c r="K40" s="97">
        <v>560</v>
      </c>
      <c r="L40" s="98">
        <v>29680</v>
      </c>
      <c r="M40" s="98">
        <v>56000</v>
      </c>
    </row>
    <row r="41" spans="1:13" ht="15" customHeight="1" x14ac:dyDescent="0.25">
      <c r="A41" s="91" t="s">
        <v>37</v>
      </c>
      <c r="B41" s="97">
        <v>675</v>
      </c>
      <c r="C41" s="97">
        <v>3600</v>
      </c>
      <c r="D41" s="97">
        <v>6525</v>
      </c>
      <c r="E41" s="97">
        <v>8100</v>
      </c>
      <c r="F41" s="97">
        <v>8775</v>
      </c>
      <c r="G41" s="97">
        <v>8325</v>
      </c>
      <c r="H41" s="97">
        <v>5400</v>
      </c>
      <c r="I41" s="97">
        <v>2475</v>
      </c>
      <c r="J41" s="97">
        <v>900</v>
      </c>
      <c r="K41" s="97">
        <v>225</v>
      </c>
      <c r="L41" s="98">
        <v>27675</v>
      </c>
      <c r="M41" s="98">
        <v>45000</v>
      </c>
    </row>
    <row r="42" spans="1:13" ht="15" customHeight="1" x14ac:dyDescent="0.25">
      <c r="A42" s="91" t="s">
        <v>38</v>
      </c>
      <c r="B42" s="97">
        <v>200</v>
      </c>
      <c r="C42" s="97">
        <v>1400</v>
      </c>
      <c r="D42" s="97">
        <v>2600</v>
      </c>
      <c r="E42" s="97">
        <v>3800</v>
      </c>
      <c r="F42" s="97">
        <v>4000</v>
      </c>
      <c r="G42" s="97">
        <v>3800</v>
      </c>
      <c r="H42" s="97">
        <v>2600</v>
      </c>
      <c r="I42" s="97">
        <v>1400</v>
      </c>
      <c r="J42" s="97">
        <v>200</v>
      </c>
      <c r="K42" s="97">
        <v>0</v>
      </c>
      <c r="L42" s="98">
        <v>12000</v>
      </c>
      <c r="M42" s="98">
        <v>20000</v>
      </c>
    </row>
    <row r="43" spans="1:13" ht="15" customHeight="1" x14ac:dyDescent="0.25">
      <c r="A43" s="91" t="s">
        <v>160</v>
      </c>
      <c r="B43" s="97">
        <v>70</v>
      </c>
      <c r="C43" s="97">
        <v>350</v>
      </c>
      <c r="D43" s="97">
        <v>560</v>
      </c>
      <c r="E43" s="97">
        <v>665</v>
      </c>
      <c r="F43" s="97">
        <v>700</v>
      </c>
      <c r="G43" s="97">
        <v>630</v>
      </c>
      <c r="H43" s="97">
        <v>350</v>
      </c>
      <c r="I43" s="97">
        <v>140</v>
      </c>
      <c r="J43" s="97">
        <v>35</v>
      </c>
      <c r="K43" s="97">
        <v>0</v>
      </c>
      <c r="L43" s="98">
        <v>2345</v>
      </c>
      <c r="M43" s="98">
        <v>3500</v>
      </c>
    </row>
    <row r="44" spans="1:13" ht="15" customHeight="1" x14ac:dyDescent="0.25">
      <c r="A44" s="91" t="s">
        <v>39</v>
      </c>
      <c r="B44" s="97">
        <v>50</v>
      </c>
      <c r="C44" s="97">
        <v>250</v>
      </c>
      <c r="D44" s="97">
        <v>400</v>
      </c>
      <c r="E44" s="97">
        <v>475</v>
      </c>
      <c r="F44" s="97">
        <v>500</v>
      </c>
      <c r="G44" s="97">
        <v>450</v>
      </c>
      <c r="H44" s="97">
        <v>250</v>
      </c>
      <c r="I44" s="97">
        <v>100</v>
      </c>
      <c r="J44" s="97">
        <v>25</v>
      </c>
      <c r="K44" s="97">
        <v>0</v>
      </c>
      <c r="L44" s="98">
        <v>1675</v>
      </c>
      <c r="M44" s="98">
        <v>2500</v>
      </c>
    </row>
    <row r="45" spans="1:13" ht="15" customHeight="1" x14ac:dyDescent="0.25">
      <c r="A45" s="91" t="s">
        <v>40</v>
      </c>
      <c r="B45" s="97">
        <v>225</v>
      </c>
      <c r="C45" s="97">
        <v>525</v>
      </c>
      <c r="D45" s="97">
        <v>725</v>
      </c>
      <c r="E45" s="97">
        <v>800</v>
      </c>
      <c r="F45" s="97">
        <v>850</v>
      </c>
      <c r="G45" s="97">
        <v>675</v>
      </c>
      <c r="H45" s="97">
        <v>425</v>
      </c>
      <c r="I45" s="97">
        <v>275</v>
      </c>
      <c r="J45" s="97">
        <v>200</v>
      </c>
      <c r="K45" s="97">
        <v>150</v>
      </c>
      <c r="L45" s="98">
        <v>3125</v>
      </c>
      <c r="M45" s="98">
        <v>4850</v>
      </c>
    </row>
    <row r="46" spans="1:13" ht="15" customHeight="1" x14ac:dyDescent="0.25">
      <c r="A46" s="91" t="s">
        <v>41</v>
      </c>
      <c r="B46" s="97">
        <v>10</v>
      </c>
      <c r="C46" s="97">
        <v>26</v>
      </c>
      <c r="D46" s="97">
        <v>38</v>
      </c>
      <c r="E46" s="97">
        <v>40</v>
      </c>
      <c r="F46" s="97">
        <v>40</v>
      </c>
      <c r="G46" s="97">
        <v>30</v>
      </c>
      <c r="H46" s="97">
        <v>14</v>
      </c>
      <c r="I46" s="97">
        <v>2</v>
      </c>
      <c r="J46" s="97">
        <v>0</v>
      </c>
      <c r="K46" s="97">
        <v>0</v>
      </c>
      <c r="L46" s="98">
        <v>154</v>
      </c>
      <c r="M46" s="98">
        <v>200</v>
      </c>
    </row>
    <row r="47" spans="1:13" ht="15" customHeight="1" x14ac:dyDescent="0.25">
      <c r="A47" s="91" t="s">
        <v>69</v>
      </c>
      <c r="B47" s="97">
        <v>0</v>
      </c>
      <c r="C47" s="97">
        <v>0</v>
      </c>
      <c r="D47" s="97">
        <v>-26</v>
      </c>
      <c r="E47" s="97">
        <v>-3</v>
      </c>
      <c r="F47" s="97">
        <v>-2</v>
      </c>
      <c r="G47" s="97">
        <v>0</v>
      </c>
      <c r="H47" s="97">
        <v>0</v>
      </c>
      <c r="I47" s="97">
        <v>0</v>
      </c>
      <c r="J47" s="97">
        <v>0</v>
      </c>
      <c r="K47" s="97">
        <v>0</v>
      </c>
      <c r="L47" s="98">
        <v>-31</v>
      </c>
      <c r="M47" s="98">
        <v>-31</v>
      </c>
    </row>
    <row r="48" spans="1:13" ht="15" customHeight="1" x14ac:dyDescent="0.25">
      <c r="A48" s="99" t="s">
        <v>23</v>
      </c>
      <c r="B48" s="97"/>
      <c r="C48" s="97"/>
      <c r="D48" s="97"/>
      <c r="E48" s="97"/>
      <c r="F48" s="97"/>
      <c r="G48" s="97"/>
      <c r="H48" s="97"/>
      <c r="I48" s="97"/>
      <c r="J48" s="97"/>
      <c r="K48" s="97"/>
      <c r="L48" s="95"/>
      <c r="M48" s="95"/>
    </row>
    <row r="49" spans="1:14" ht="15" customHeight="1" x14ac:dyDescent="0.25">
      <c r="A49" s="134" t="s">
        <v>11</v>
      </c>
      <c r="B49" s="97"/>
      <c r="C49" s="97"/>
      <c r="D49" s="97"/>
      <c r="E49" s="97"/>
      <c r="F49" s="97"/>
      <c r="G49" s="97"/>
      <c r="H49" s="97"/>
      <c r="I49" s="97"/>
      <c r="J49" s="97"/>
      <c r="K49" s="97"/>
      <c r="L49" s="95"/>
      <c r="M49" s="95"/>
    </row>
    <row r="50" spans="1:14" ht="15" customHeight="1" x14ac:dyDescent="0.25">
      <c r="A50" s="91" t="s">
        <v>12</v>
      </c>
      <c r="B50" s="97">
        <v>250</v>
      </c>
      <c r="C50" s="97">
        <v>500</v>
      </c>
      <c r="D50" s="97">
        <v>500</v>
      </c>
      <c r="E50" s="97">
        <v>750</v>
      </c>
      <c r="F50" s="97">
        <v>400</v>
      </c>
      <c r="G50" s="97">
        <v>0</v>
      </c>
      <c r="H50" s="97">
        <v>0</v>
      </c>
      <c r="I50" s="97">
        <v>0</v>
      </c>
      <c r="J50" s="97">
        <v>0</v>
      </c>
      <c r="K50" s="97">
        <v>0</v>
      </c>
      <c r="L50" s="98">
        <v>2400</v>
      </c>
      <c r="M50" s="98">
        <v>2400</v>
      </c>
    </row>
    <row r="51" spans="1:14" ht="15" customHeight="1" x14ac:dyDescent="0.25">
      <c r="A51" s="91" t="s">
        <v>42</v>
      </c>
      <c r="B51" s="97">
        <v>616</v>
      </c>
      <c r="C51" s="97">
        <v>784</v>
      </c>
      <c r="D51" s="97">
        <v>800</v>
      </c>
      <c r="E51" s="97">
        <v>800</v>
      </c>
      <c r="F51" s="97">
        <v>800</v>
      </c>
      <c r="G51" s="97">
        <v>184</v>
      </c>
      <c r="H51" s="97">
        <v>16</v>
      </c>
      <c r="I51" s="97">
        <v>0</v>
      </c>
      <c r="J51" s="97">
        <v>0</v>
      </c>
      <c r="K51" s="97">
        <v>0</v>
      </c>
      <c r="L51" s="98">
        <v>3800</v>
      </c>
      <c r="M51" s="98">
        <v>4000</v>
      </c>
    </row>
    <row r="52" spans="1:14" ht="15" customHeight="1" x14ac:dyDescent="0.25">
      <c r="A52" s="91" t="s">
        <v>43</v>
      </c>
      <c r="B52" s="97">
        <v>175</v>
      </c>
      <c r="C52" s="97">
        <v>770</v>
      </c>
      <c r="D52" s="97">
        <v>1645</v>
      </c>
      <c r="E52" s="97">
        <v>2240</v>
      </c>
      <c r="F52" s="97">
        <v>1435</v>
      </c>
      <c r="G52" s="97">
        <v>630</v>
      </c>
      <c r="H52" s="97">
        <v>105</v>
      </c>
      <c r="I52" s="97">
        <v>0</v>
      </c>
      <c r="J52" s="97">
        <v>0</v>
      </c>
      <c r="K52" s="97">
        <v>0</v>
      </c>
      <c r="L52" s="98">
        <v>6265</v>
      </c>
      <c r="M52" s="98">
        <v>7000</v>
      </c>
    </row>
    <row r="53" spans="1:14" ht="15" customHeight="1" x14ac:dyDescent="0.25">
      <c r="A53" s="91" t="s">
        <v>44</v>
      </c>
      <c r="B53" s="97">
        <v>135</v>
      </c>
      <c r="C53" s="97">
        <v>405</v>
      </c>
      <c r="D53" s="97">
        <v>840</v>
      </c>
      <c r="E53" s="97">
        <v>870</v>
      </c>
      <c r="F53" s="97">
        <v>525</v>
      </c>
      <c r="G53" s="97">
        <v>195</v>
      </c>
      <c r="H53" s="97">
        <v>30</v>
      </c>
      <c r="I53" s="97">
        <v>0</v>
      </c>
      <c r="J53" s="97">
        <v>0</v>
      </c>
      <c r="K53" s="97">
        <v>0</v>
      </c>
      <c r="L53" s="98">
        <v>2775</v>
      </c>
      <c r="M53" s="98">
        <v>3000</v>
      </c>
    </row>
    <row r="54" spans="1:14" ht="15" customHeight="1" x14ac:dyDescent="0.25">
      <c r="A54" s="91" t="s">
        <v>45</v>
      </c>
      <c r="B54" s="97">
        <v>20</v>
      </c>
      <c r="C54" s="97">
        <v>47</v>
      </c>
      <c r="D54" s="97">
        <v>74</v>
      </c>
      <c r="E54" s="97">
        <v>100</v>
      </c>
      <c r="F54" s="97">
        <v>100</v>
      </c>
      <c r="G54" s="97">
        <v>100</v>
      </c>
      <c r="H54" s="97">
        <v>100</v>
      </c>
      <c r="I54" s="97">
        <v>100</v>
      </c>
      <c r="J54" s="97">
        <v>100</v>
      </c>
      <c r="K54" s="97">
        <v>100</v>
      </c>
      <c r="L54" s="98">
        <v>341</v>
      </c>
      <c r="M54" s="98">
        <v>841</v>
      </c>
    </row>
    <row r="55" spans="1:14" ht="15" customHeight="1" x14ac:dyDescent="0.25">
      <c r="A55" s="99" t="s">
        <v>23</v>
      </c>
      <c r="B55" s="97"/>
      <c r="C55" s="97"/>
      <c r="D55" s="97"/>
      <c r="E55" s="97"/>
      <c r="F55" s="97"/>
      <c r="G55" s="97"/>
      <c r="H55" s="97"/>
      <c r="I55" s="97"/>
      <c r="J55" s="97"/>
      <c r="K55" s="97"/>
      <c r="L55" s="95"/>
      <c r="M55" s="95"/>
    </row>
    <row r="56" spans="1:14" ht="15" customHeight="1" x14ac:dyDescent="0.25">
      <c r="A56" s="134" t="s">
        <v>13</v>
      </c>
      <c r="B56" s="97"/>
      <c r="C56" s="97"/>
      <c r="D56" s="97"/>
      <c r="E56" s="97"/>
      <c r="F56" s="97"/>
      <c r="G56" s="97"/>
      <c r="H56" s="97"/>
      <c r="I56" s="97"/>
      <c r="J56" s="97"/>
      <c r="K56" s="97"/>
      <c r="L56" s="95"/>
      <c r="M56" s="95"/>
    </row>
    <row r="57" spans="1:14" ht="15" customHeight="1" x14ac:dyDescent="0.25">
      <c r="A57" s="103" t="s">
        <v>46</v>
      </c>
      <c r="B57" s="94">
        <v>495</v>
      </c>
      <c r="C57" s="94">
        <v>2442</v>
      </c>
      <c r="D57" s="94">
        <v>3705</v>
      </c>
      <c r="E57" s="94">
        <v>4044</v>
      </c>
      <c r="F57" s="94">
        <v>4393</v>
      </c>
      <c r="G57" s="94">
        <v>4269</v>
      </c>
      <c r="H57" s="94">
        <v>2544</v>
      </c>
      <c r="I57" s="94">
        <v>1327</v>
      </c>
      <c r="J57" s="94">
        <v>743</v>
      </c>
      <c r="K57" s="94">
        <v>268</v>
      </c>
      <c r="L57" s="95">
        <v>15079</v>
      </c>
      <c r="M57" s="95">
        <v>24230</v>
      </c>
    </row>
    <row r="58" spans="1:14" ht="15" customHeight="1" x14ac:dyDescent="0.25">
      <c r="A58" s="103" t="s">
        <v>90</v>
      </c>
      <c r="B58" s="94">
        <v>0</v>
      </c>
      <c r="C58" s="94">
        <v>5</v>
      </c>
      <c r="D58" s="94">
        <v>95</v>
      </c>
      <c r="E58" s="94">
        <v>310</v>
      </c>
      <c r="F58" s="94">
        <v>680</v>
      </c>
      <c r="G58" s="94">
        <v>1090</v>
      </c>
      <c r="H58" s="94">
        <v>1360</v>
      </c>
      <c r="I58" s="94">
        <v>1230</v>
      </c>
      <c r="J58" s="94">
        <v>855</v>
      </c>
      <c r="K58" s="94">
        <v>375</v>
      </c>
      <c r="L58" s="95">
        <v>1090</v>
      </c>
      <c r="M58" s="95">
        <v>6000</v>
      </c>
    </row>
    <row r="59" spans="1:14" ht="15" customHeight="1" x14ac:dyDescent="0.25">
      <c r="A59" s="103" t="s">
        <v>91</v>
      </c>
      <c r="B59" s="94">
        <v>367</v>
      </c>
      <c r="C59" s="94">
        <v>1014</v>
      </c>
      <c r="D59" s="94">
        <v>2658</v>
      </c>
      <c r="E59" s="94">
        <v>4496</v>
      </c>
      <c r="F59" s="94">
        <v>6185</v>
      </c>
      <c r="G59" s="94">
        <v>7058</v>
      </c>
      <c r="H59" s="94">
        <v>7133</v>
      </c>
      <c r="I59" s="94">
        <v>5878</v>
      </c>
      <c r="J59" s="94">
        <v>4118</v>
      </c>
      <c r="K59" s="94">
        <v>2636</v>
      </c>
      <c r="L59" s="95">
        <v>14720</v>
      </c>
      <c r="M59" s="95">
        <v>41543</v>
      </c>
    </row>
    <row r="60" spans="1:14" ht="15" customHeight="1" x14ac:dyDescent="0.25">
      <c r="A60" s="100" t="s">
        <v>23</v>
      </c>
      <c r="B60" s="94"/>
      <c r="C60" s="94"/>
      <c r="D60" s="94"/>
      <c r="E60" s="94"/>
      <c r="F60" s="94"/>
      <c r="G60" s="94"/>
      <c r="H60" s="94"/>
      <c r="I60" s="94"/>
      <c r="J60" s="94"/>
      <c r="K60" s="94"/>
      <c r="L60" s="95"/>
      <c r="M60" s="95"/>
      <c r="N60" s="2"/>
    </row>
    <row r="61" spans="1:14" ht="15" customHeight="1" x14ac:dyDescent="0.25">
      <c r="A61" s="137" t="s">
        <v>62</v>
      </c>
      <c r="B61" s="94"/>
      <c r="C61" s="94"/>
      <c r="D61" s="94"/>
      <c r="E61" s="94"/>
      <c r="F61" s="94"/>
      <c r="G61" s="94"/>
      <c r="H61" s="94"/>
      <c r="I61" s="94"/>
      <c r="J61" s="94"/>
      <c r="K61" s="94"/>
      <c r="L61" s="95"/>
      <c r="M61" s="95"/>
      <c r="N61" s="2"/>
    </row>
    <row r="62" spans="1:14" ht="15" customHeight="1" x14ac:dyDescent="0.25">
      <c r="A62" s="103" t="s">
        <v>92</v>
      </c>
      <c r="B62" s="94">
        <v>0</v>
      </c>
      <c r="C62" s="94">
        <v>238</v>
      </c>
      <c r="D62" s="94">
        <v>311</v>
      </c>
      <c r="E62" s="94">
        <v>352</v>
      </c>
      <c r="F62" s="94">
        <v>361</v>
      </c>
      <c r="G62" s="94">
        <v>369</v>
      </c>
      <c r="H62" s="94">
        <v>378</v>
      </c>
      <c r="I62" s="94">
        <v>387</v>
      </c>
      <c r="J62" s="94">
        <v>396</v>
      </c>
      <c r="K62" s="94">
        <v>406</v>
      </c>
      <c r="L62" s="95">
        <v>1262</v>
      </c>
      <c r="M62" s="95">
        <v>3198</v>
      </c>
    </row>
    <row r="63" spans="1:14" ht="15" customHeight="1" x14ac:dyDescent="0.25">
      <c r="A63" s="103" t="s">
        <v>93</v>
      </c>
      <c r="B63" s="94">
        <v>0</v>
      </c>
      <c r="C63" s="94">
        <v>30</v>
      </c>
      <c r="D63" s="94">
        <v>37</v>
      </c>
      <c r="E63" s="94">
        <v>40</v>
      </c>
      <c r="F63" s="94">
        <v>40</v>
      </c>
      <c r="G63" s="94">
        <v>41</v>
      </c>
      <c r="H63" s="94">
        <v>42</v>
      </c>
      <c r="I63" s="94">
        <v>43</v>
      </c>
      <c r="J63" s="94">
        <v>44</v>
      </c>
      <c r="K63" s="94">
        <v>45</v>
      </c>
      <c r="L63" s="95">
        <v>147</v>
      </c>
      <c r="M63" s="95">
        <v>362</v>
      </c>
    </row>
    <row r="64" spans="1:14" ht="15" customHeight="1" x14ac:dyDescent="0.25">
      <c r="A64" s="100" t="s">
        <v>23</v>
      </c>
      <c r="B64" s="94"/>
      <c r="C64" s="94"/>
      <c r="D64" s="94"/>
      <c r="E64" s="94"/>
      <c r="F64" s="94"/>
      <c r="G64" s="94"/>
      <c r="H64" s="94"/>
      <c r="I64" s="94"/>
      <c r="J64" s="94"/>
      <c r="K64" s="94"/>
      <c r="L64" s="95"/>
      <c r="M64" s="95"/>
      <c r="N64" s="2"/>
    </row>
    <row r="65" spans="1:14" ht="15" customHeight="1" x14ac:dyDescent="0.25">
      <c r="A65" s="137" t="s">
        <v>14</v>
      </c>
      <c r="B65" s="94"/>
      <c r="C65" s="94"/>
      <c r="D65" s="94"/>
      <c r="E65" s="94"/>
      <c r="F65" s="94"/>
      <c r="G65" s="94"/>
      <c r="H65" s="94"/>
      <c r="I65" s="94"/>
      <c r="J65" s="94"/>
      <c r="K65" s="94"/>
      <c r="L65" s="95"/>
      <c r="M65" s="95"/>
      <c r="N65" s="2"/>
    </row>
    <row r="66" spans="1:14" ht="15" customHeight="1" x14ac:dyDescent="0.25">
      <c r="A66" s="103" t="s">
        <v>94</v>
      </c>
      <c r="B66" s="94">
        <v>2138</v>
      </c>
      <c r="C66" s="94">
        <v>8226</v>
      </c>
      <c r="D66" s="94">
        <v>8583</v>
      </c>
      <c r="E66" s="94">
        <v>8732</v>
      </c>
      <c r="F66" s="94">
        <v>8874</v>
      </c>
      <c r="G66" s="94">
        <v>9019</v>
      </c>
      <c r="H66" s="94">
        <v>9187</v>
      </c>
      <c r="I66" s="94">
        <v>9390</v>
      </c>
      <c r="J66" s="94">
        <v>9552</v>
      </c>
      <c r="K66" s="94">
        <v>9733</v>
      </c>
      <c r="L66" s="95">
        <v>36553</v>
      </c>
      <c r="M66" s="95">
        <v>83434</v>
      </c>
      <c r="N66" s="2"/>
    </row>
    <row r="67" spans="1:14" ht="15" customHeight="1" x14ac:dyDescent="0.25">
      <c r="A67" s="103" t="s">
        <v>168</v>
      </c>
      <c r="B67" s="94">
        <v>0</v>
      </c>
      <c r="C67" s="94">
        <v>0</v>
      </c>
      <c r="D67" s="94">
        <v>0</v>
      </c>
      <c r="E67" s="94">
        <v>0</v>
      </c>
      <c r="F67" s="94">
        <v>0</v>
      </c>
      <c r="G67" s="94">
        <v>0</v>
      </c>
      <c r="H67" s="94">
        <v>0</v>
      </c>
      <c r="I67" s="94">
        <v>0</v>
      </c>
      <c r="J67" s="94">
        <v>0</v>
      </c>
      <c r="K67" s="94">
        <v>0</v>
      </c>
      <c r="L67" s="95">
        <v>0</v>
      </c>
      <c r="M67" s="95">
        <v>0</v>
      </c>
      <c r="N67" s="2"/>
    </row>
    <row r="68" spans="1:14" ht="15.95" customHeight="1" x14ac:dyDescent="0.25">
      <c r="A68" s="103" t="s">
        <v>162</v>
      </c>
      <c r="B68" s="94">
        <v>46</v>
      </c>
      <c r="C68" s="94">
        <v>183</v>
      </c>
      <c r="D68" s="94">
        <v>205</v>
      </c>
      <c r="E68" s="94">
        <v>206</v>
      </c>
      <c r="F68" s="94">
        <v>196</v>
      </c>
      <c r="G68" s="94">
        <v>172</v>
      </c>
      <c r="H68" s="94">
        <v>152</v>
      </c>
      <c r="I68" s="94">
        <v>134</v>
      </c>
      <c r="J68" s="94">
        <v>122</v>
      </c>
      <c r="K68" s="94">
        <v>110</v>
      </c>
      <c r="L68" s="95">
        <v>836</v>
      </c>
      <c r="M68" s="95">
        <v>1526</v>
      </c>
      <c r="N68" s="2"/>
    </row>
    <row r="69" spans="1:14" ht="15" customHeight="1" x14ac:dyDescent="0.25">
      <c r="A69" s="103" t="s">
        <v>15</v>
      </c>
      <c r="B69" s="94">
        <v>186</v>
      </c>
      <c r="C69" s="94">
        <v>3286</v>
      </c>
      <c r="D69" s="94">
        <v>5270</v>
      </c>
      <c r="E69" s="94">
        <v>6200</v>
      </c>
      <c r="F69" s="94">
        <v>6200</v>
      </c>
      <c r="G69" s="94">
        <v>6200</v>
      </c>
      <c r="H69" s="94">
        <v>6200</v>
      </c>
      <c r="I69" s="94">
        <v>6200</v>
      </c>
      <c r="J69" s="94">
        <v>6200</v>
      </c>
      <c r="K69" s="94">
        <v>6200</v>
      </c>
      <c r="L69" s="95">
        <v>21142</v>
      </c>
      <c r="M69" s="95">
        <v>52142</v>
      </c>
      <c r="N69" s="2"/>
    </row>
    <row r="70" spans="1:14" ht="15" customHeight="1" x14ac:dyDescent="0.25">
      <c r="A70" s="103" t="s">
        <v>66</v>
      </c>
      <c r="B70" s="94">
        <v>10</v>
      </c>
      <c r="C70" s="94">
        <v>235</v>
      </c>
      <c r="D70" s="94">
        <v>460</v>
      </c>
      <c r="E70" s="94">
        <v>495</v>
      </c>
      <c r="F70" s="94">
        <v>500</v>
      </c>
      <c r="G70" s="94">
        <v>500</v>
      </c>
      <c r="H70" s="94">
        <v>500</v>
      </c>
      <c r="I70" s="94">
        <v>500</v>
      </c>
      <c r="J70" s="94">
        <v>500</v>
      </c>
      <c r="K70" s="94">
        <v>500</v>
      </c>
      <c r="L70" s="95">
        <v>1700</v>
      </c>
      <c r="M70" s="95">
        <v>4200</v>
      </c>
      <c r="N70" s="2"/>
    </row>
    <row r="71" spans="1:14" ht="15" customHeight="1" x14ac:dyDescent="0.25">
      <c r="A71" s="103" t="s">
        <v>16</v>
      </c>
      <c r="B71" s="94">
        <v>8</v>
      </c>
      <c r="C71" s="94">
        <v>148</v>
      </c>
      <c r="D71" s="94">
        <v>238</v>
      </c>
      <c r="E71" s="94">
        <v>280</v>
      </c>
      <c r="F71" s="94">
        <v>280</v>
      </c>
      <c r="G71" s="94">
        <v>280</v>
      </c>
      <c r="H71" s="94">
        <v>280</v>
      </c>
      <c r="I71" s="94">
        <v>280</v>
      </c>
      <c r="J71" s="94">
        <v>280</v>
      </c>
      <c r="K71" s="94">
        <v>280</v>
      </c>
      <c r="L71" s="95">
        <v>954</v>
      </c>
      <c r="M71" s="95">
        <v>2354</v>
      </c>
      <c r="N71" s="2"/>
    </row>
    <row r="72" spans="1:14" ht="15" customHeight="1" x14ac:dyDescent="0.25">
      <c r="A72" s="103" t="s">
        <v>17</v>
      </c>
      <c r="B72" s="94">
        <v>4</v>
      </c>
      <c r="C72" s="94">
        <v>94</v>
      </c>
      <c r="D72" s="94">
        <v>184</v>
      </c>
      <c r="E72" s="94">
        <v>198</v>
      </c>
      <c r="F72" s="94">
        <v>200</v>
      </c>
      <c r="G72" s="94">
        <v>200</v>
      </c>
      <c r="H72" s="94">
        <v>200</v>
      </c>
      <c r="I72" s="94">
        <v>200</v>
      </c>
      <c r="J72" s="94">
        <v>200</v>
      </c>
      <c r="K72" s="94">
        <v>200</v>
      </c>
      <c r="L72" s="95">
        <v>680</v>
      </c>
      <c r="M72" s="95">
        <v>1680</v>
      </c>
      <c r="N72" s="2"/>
    </row>
    <row r="73" spans="1:14" ht="15" customHeight="1" x14ac:dyDescent="0.25">
      <c r="A73" s="138" t="s">
        <v>18</v>
      </c>
      <c r="B73" s="94">
        <v>2</v>
      </c>
      <c r="C73" s="94">
        <v>22</v>
      </c>
      <c r="D73" s="94">
        <v>34</v>
      </c>
      <c r="E73" s="94">
        <v>40</v>
      </c>
      <c r="F73" s="94">
        <v>40</v>
      </c>
      <c r="G73" s="94">
        <v>40</v>
      </c>
      <c r="H73" s="94">
        <v>40</v>
      </c>
      <c r="I73" s="94">
        <v>40</v>
      </c>
      <c r="J73" s="94">
        <v>40</v>
      </c>
      <c r="K73" s="94">
        <v>40</v>
      </c>
      <c r="L73" s="95">
        <v>138</v>
      </c>
      <c r="M73" s="95">
        <v>338</v>
      </c>
    </row>
    <row r="74" spans="1:14" ht="15" customHeight="1" x14ac:dyDescent="0.25">
      <c r="A74" s="100" t="s">
        <v>23</v>
      </c>
      <c r="B74" s="94"/>
      <c r="C74" s="94"/>
      <c r="D74" s="94"/>
      <c r="E74" s="94"/>
      <c r="F74" s="94"/>
      <c r="G74" s="94"/>
      <c r="H74" s="94"/>
      <c r="I74" s="94"/>
      <c r="J74" s="94"/>
      <c r="K74" s="94"/>
      <c r="L74" s="95"/>
      <c r="M74" s="95"/>
    </row>
    <row r="75" spans="1:14" ht="15" customHeight="1" x14ac:dyDescent="0.25">
      <c r="A75" s="137" t="s">
        <v>55</v>
      </c>
      <c r="B75" s="94"/>
      <c r="C75" s="94"/>
      <c r="D75" s="94"/>
      <c r="E75" s="94"/>
      <c r="F75" s="94"/>
      <c r="G75" s="94"/>
      <c r="H75" s="94"/>
      <c r="I75" s="94"/>
      <c r="J75" s="94"/>
      <c r="K75" s="94"/>
      <c r="L75" s="95"/>
      <c r="M75" s="95"/>
    </row>
    <row r="76" spans="1:14" ht="15" customHeight="1" x14ac:dyDescent="0.25">
      <c r="A76" s="103" t="s">
        <v>163</v>
      </c>
      <c r="B76" s="94">
        <v>1578</v>
      </c>
      <c r="C76" s="94">
        <v>20707</v>
      </c>
      <c r="D76" s="94">
        <v>13494</v>
      </c>
      <c r="E76" s="94">
        <v>12685</v>
      </c>
      <c r="F76" s="94">
        <v>12161</v>
      </c>
      <c r="G76" s="94">
        <v>12453</v>
      </c>
      <c r="H76" s="94">
        <v>13059</v>
      </c>
      <c r="I76" s="94">
        <v>13925</v>
      </c>
      <c r="J76" s="94">
        <v>15669</v>
      </c>
      <c r="K76" s="94">
        <v>16863</v>
      </c>
      <c r="L76" s="95">
        <v>60625</v>
      </c>
      <c r="M76" s="95">
        <v>132594</v>
      </c>
      <c r="N76" s="2"/>
    </row>
    <row r="77" spans="1:14" ht="15" customHeight="1" x14ac:dyDescent="0.25">
      <c r="A77" s="103" t="s">
        <v>95</v>
      </c>
      <c r="B77" s="94">
        <v>53000</v>
      </c>
      <c r="C77" s="94">
        <v>53000</v>
      </c>
      <c r="D77" s="94">
        <v>53000</v>
      </c>
      <c r="E77" s="94">
        <v>53000</v>
      </c>
      <c r="F77" s="94">
        <v>53000</v>
      </c>
      <c r="G77" s="94">
        <v>44000</v>
      </c>
      <c r="H77" s="94">
        <v>36000</v>
      </c>
      <c r="I77" s="94">
        <v>27000</v>
      </c>
      <c r="J77" s="94">
        <v>18000</v>
      </c>
      <c r="K77" s="94">
        <v>10000</v>
      </c>
      <c r="L77" s="95">
        <v>265000</v>
      </c>
      <c r="M77" s="95">
        <v>400000</v>
      </c>
    </row>
    <row r="78" spans="1:14" ht="15" customHeight="1" x14ac:dyDescent="0.25">
      <c r="A78" s="103" t="s">
        <v>96</v>
      </c>
      <c r="B78" s="94">
        <v>0</v>
      </c>
      <c r="C78" s="94">
        <v>2</v>
      </c>
      <c r="D78" s="94">
        <v>25</v>
      </c>
      <c r="E78" s="94">
        <v>86</v>
      </c>
      <c r="F78" s="94">
        <v>169</v>
      </c>
      <c r="G78" s="94">
        <v>252</v>
      </c>
      <c r="H78" s="94">
        <v>311</v>
      </c>
      <c r="I78" s="94">
        <v>363</v>
      </c>
      <c r="J78" s="94">
        <v>422</v>
      </c>
      <c r="K78" s="94">
        <v>406</v>
      </c>
      <c r="L78" s="95">
        <v>282</v>
      </c>
      <c r="M78" s="95">
        <v>2036</v>
      </c>
    </row>
    <row r="79" spans="1:14" ht="15" customHeight="1" x14ac:dyDescent="0.25">
      <c r="A79" s="103" t="s">
        <v>97</v>
      </c>
      <c r="B79" s="94">
        <v>1440</v>
      </c>
      <c r="C79" s="94">
        <v>4260</v>
      </c>
      <c r="D79" s="94">
        <v>5580</v>
      </c>
      <c r="E79" s="94">
        <v>5760</v>
      </c>
      <c r="F79" s="94">
        <v>4380</v>
      </c>
      <c r="G79" s="94">
        <v>1560</v>
      </c>
      <c r="H79" s="94">
        <v>240</v>
      </c>
      <c r="I79" s="94">
        <v>60</v>
      </c>
      <c r="J79" s="94">
        <v>0</v>
      </c>
      <c r="K79" s="94">
        <v>0</v>
      </c>
      <c r="L79" s="95">
        <v>21420</v>
      </c>
      <c r="M79" s="95">
        <v>23280</v>
      </c>
      <c r="N79" s="2"/>
    </row>
    <row r="80" spans="1:14" ht="15" customHeight="1" x14ac:dyDescent="0.25">
      <c r="A80" s="103" t="s">
        <v>49</v>
      </c>
      <c r="B80" s="94">
        <v>18</v>
      </c>
      <c r="C80" s="94">
        <v>210</v>
      </c>
      <c r="D80" s="94">
        <v>450</v>
      </c>
      <c r="E80" s="94">
        <v>594</v>
      </c>
      <c r="F80" s="94">
        <v>594</v>
      </c>
      <c r="G80" s="94">
        <v>576</v>
      </c>
      <c r="H80" s="94">
        <v>383</v>
      </c>
      <c r="I80" s="94">
        <v>144</v>
      </c>
      <c r="J80" s="94">
        <v>0</v>
      </c>
      <c r="K80" s="94">
        <v>0</v>
      </c>
      <c r="L80" s="95">
        <v>1866</v>
      </c>
      <c r="M80" s="95">
        <v>2969</v>
      </c>
      <c r="N80" s="2"/>
    </row>
    <row r="81" spans="1:16" ht="15" customHeight="1" x14ac:dyDescent="0.25">
      <c r="A81" s="103" t="s">
        <v>109</v>
      </c>
      <c r="B81" s="94">
        <v>0</v>
      </c>
      <c r="C81" s="94">
        <v>150</v>
      </c>
      <c r="D81" s="94">
        <v>153</v>
      </c>
      <c r="E81" s="94">
        <v>156</v>
      </c>
      <c r="F81" s="94">
        <v>159</v>
      </c>
      <c r="G81" s="94">
        <v>162</v>
      </c>
      <c r="H81" s="94">
        <v>166</v>
      </c>
      <c r="I81" s="94">
        <v>169</v>
      </c>
      <c r="J81" s="94">
        <v>172</v>
      </c>
      <c r="K81" s="94">
        <v>176</v>
      </c>
      <c r="L81" s="95">
        <v>618</v>
      </c>
      <c r="M81" s="95">
        <v>1463</v>
      </c>
    </row>
    <row r="82" spans="1:16" ht="15" customHeight="1" x14ac:dyDescent="0.25">
      <c r="A82" s="103" t="s">
        <v>98</v>
      </c>
      <c r="B82" s="94">
        <v>0</v>
      </c>
      <c r="C82" s="94">
        <v>894</v>
      </c>
      <c r="D82" s="94">
        <v>915</v>
      </c>
      <c r="E82" s="94">
        <v>935</v>
      </c>
      <c r="F82" s="94">
        <v>957</v>
      </c>
      <c r="G82" s="94">
        <v>981</v>
      </c>
      <c r="H82" s="94">
        <v>1006</v>
      </c>
      <c r="I82" s="94">
        <v>1031</v>
      </c>
      <c r="J82" s="94">
        <v>1057</v>
      </c>
      <c r="K82" s="94">
        <v>1083</v>
      </c>
      <c r="L82" s="95">
        <v>3701</v>
      </c>
      <c r="M82" s="95">
        <v>8859</v>
      </c>
      <c r="N82" s="2"/>
    </row>
    <row r="83" spans="1:16" ht="15" customHeight="1" x14ac:dyDescent="0.25">
      <c r="A83" s="93"/>
      <c r="B83" s="94"/>
      <c r="C83" s="94"/>
      <c r="D83" s="94"/>
      <c r="E83" s="94"/>
      <c r="F83" s="94"/>
      <c r="G83" s="94"/>
      <c r="H83" s="94"/>
      <c r="I83" s="94"/>
      <c r="J83" s="94"/>
      <c r="K83" s="94"/>
      <c r="L83" s="95"/>
      <c r="M83" s="95"/>
    </row>
    <row r="84" spans="1:16" ht="15" customHeight="1" x14ac:dyDescent="0.25">
      <c r="A84" s="137" t="s">
        <v>59</v>
      </c>
      <c r="B84" s="94"/>
      <c r="C84" s="94"/>
      <c r="D84" s="94"/>
      <c r="E84" s="94"/>
      <c r="F84" s="94"/>
      <c r="G84" s="94"/>
      <c r="H84" s="94"/>
      <c r="I84" s="94"/>
      <c r="J84" s="94"/>
      <c r="K84" s="94"/>
      <c r="L84" s="95"/>
      <c r="M84" s="95"/>
    </row>
    <row r="85" spans="1:16" ht="15" customHeight="1" x14ac:dyDescent="0.25">
      <c r="A85" s="103" t="s">
        <v>163</v>
      </c>
      <c r="B85" s="94">
        <v>-42</v>
      </c>
      <c r="C85" s="94">
        <v>-565</v>
      </c>
      <c r="D85" s="94">
        <v>-906</v>
      </c>
      <c r="E85" s="94">
        <v>-1007</v>
      </c>
      <c r="F85" s="94">
        <v>-1030</v>
      </c>
      <c r="G85" s="94">
        <v>-1067</v>
      </c>
      <c r="H85" s="94">
        <v>-1178</v>
      </c>
      <c r="I85" s="94">
        <v>-1168</v>
      </c>
      <c r="J85" s="94">
        <v>-1280</v>
      </c>
      <c r="K85" s="94">
        <v>-1330</v>
      </c>
      <c r="L85" s="95">
        <v>-3550</v>
      </c>
      <c r="M85" s="95">
        <v>-9573</v>
      </c>
    </row>
    <row r="86" spans="1:16" ht="15" customHeight="1" x14ac:dyDescent="0.25">
      <c r="A86" s="100" t="s">
        <v>23</v>
      </c>
      <c r="B86" s="94"/>
      <c r="C86" s="94"/>
      <c r="D86" s="94"/>
      <c r="E86" s="94"/>
      <c r="F86" s="94"/>
      <c r="G86" s="94"/>
      <c r="H86" s="94"/>
      <c r="I86" s="94"/>
      <c r="J86" s="94"/>
      <c r="K86" s="94"/>
      <c r="L86" s="95"/>
      <c r="M86" s="95"/>
    </row>
    <row r="87" spans="1:16" ht="15" customHeight="1" x14ac:dyDescent="0.25">
      <c r="A87" s="137" t="s">
        <v>19</v>
      </c>
      <c r="B87" s="94"/>
      <c r="C87" s="94"/>
      <c r="D87" s="94"/>
      <c r="E87" s="94"/>
      <c r="F87" s="94"/>
      <c r="G87" s="94"/>
      <c r="H87" s="94"/>
      <c r="I87" s="94"/>
      <c r="J87" s="94"/>
      <c r="K87" s="94"/>
      <c r="L87" s="95"/>
      <c r="M87" s="95"/>
    </row>
    <row r="88" spans="1:16" ht="15" customHeight="1" x14ac:dyDescent="0.25">
      <c r="A88" s="103" t="s">
        <v>20</v>
      </c>
      <c r="B88" s="94">
        <v>0</v>
      </c>
      <c r="C88" s="94">
        <v>1882</v>
      </c>
      <c r="D88" s="94">
        <v>2252</v>
      </c>
      <c r="E88" s="94">
        <v>2634</v>
      </c>
      <c r="F88" s="94">
        <v>3032</v>
      </c>
      <c r="G88" s="94">
        <v>3294</v>
      </c>
      <c r="H88" s="94">
        <v>3565</v>
      </c>
      <c r="I88" s="94">
        <v>3844</v>
      </c>
      <c r="J88" s="94">
        <v>4138</v>
      </c>
      <c r="K88" s="94">
        <v>4443</v>
      </c>
      <c r="L88" s="95">
        <v>9800</v>
      </c>
      <c r="M88" s="95">
        <v>29084</v>
      </c>
    </row>
    <row r="89" spans="1:16" s="2" customFormat="1" ht="15" customHeight="1" x14ac:dyDescent="0.25">
      <c r="A89" s="100" t="s">
        <v>23</v>
      </c>
      <c r="B89" s="94"/>
      <c r="C89" s="94"/>
      <c r="D89" s="94"/>
      <c r="E89" s="94"/>
      <c r="F89" s="94"/>
      <c r="G89" s="94"/>
      <c r="H89" s="94"/>
      <c r="I89" s="94"/>
      <c r="J89" s="94"/>
      <c r="K89" s="94"/>
      <c r="L89" s="95"/>
      <c r="M89" s="95"/>
      <c r="N89" s="80"/>
      <c r="O89" s="80"/>
      <c r="P89" s="80"/>
    </row>
    <row r="90" spans="1:16" s="2" customFormat="1" ht="15" customHeight="1" x14ac:dyDescent="0.25">
      <c r="A90" s="137" t="s">
        <v>68</v>
      </c>
      <c r="B90" s="94"/>
      <c r="C90" s="94"/>
      <c r="D90" s="94"/>
      <c r="E90" s="94"/>
      <c r="F90" s="94"/>
      <c r="G90" s="94"/>
      <c r="H90" s="94"/>
      <c r="I90" s="94"/>
      <c r="J90" s="94"/>
      <c r="K90" s="94"/>
      <c r="L90" s="95"/>
      <c r="M90" s="95"/>
      <c r="P90" s="80"/>
    </row>
    <row r="91" spans="1:16" s="2" customFormat="1" ht="15" customHeight="1" x14ac:dyDescent="0.25">
      <c r="A91" s="103" t="s">
        <v>50</v>
      </c>
      <c r="B91" s="94">
        <v>600</v>
      </c>
      <c r="C91" s="94">
        <v>2250</v>
      </c>
      <c r="D91" s="94">
        <v>4500</v>
      </c>
      <c r="E91" s="94">
        <v>3000</v>
      </c>
      <c r="F91" s="94">
        <v>2250</v>
      </c>
      <c r="G91" s="94">
        <v>1500</v>
      </c>
      <c r="H91" s="94">
        <v>0</v>
      </c>
      <c r="I91" s="94">
        <v>0</v>
      </c>
      <c r="J91" s="94">
        <v>0</v>
      </c>
      <c r="K91" s="94">
        <v>0</v>
      </c>
      <c r="L91" s="95">
        <v>12600</v>
      </c>
      <c r="M91" s="95">
        <v>14100</v>
      </c>
      <c r="P91" s="80"/>
    </row>
    <row r="92" spans="1:16" s="2" customFormat="1" ht="15" customHeight="1" x14ac:dyDescent="0.25">
      <c r="A92" s="103" t="s">
        <v>51</v>
      </c>
      <c r="B92" s="94">
        <v>60</v>
      </c>
      <c r="C92" s="94">
        <v>240</v>
      </c>
      <c r="D92" s="94">
        <v>600</v>
      </c>
      <c r="E92" s="94">
        <v>1200</v>
      </c>
      <c r="F92" s="94">
        <v>750</v>
      </c>
      <c r="G92" s="94">
        <v>0</v>
      </c>
      <c r="H92" s="94">
        <v>0</v>
      </c>
      <c r="I92" s="94">
        <v>0</v>
      </c>
      <c r="J92" s="94">
        <v>0</v>
      </c>
      <c r="K92" s="94">
        <v>0</v>
      </c>
      <c r="L92" s="95">
        <v>2850</v>
      </c>
      <c r="M92" s="95">
        <v>2850</v>
      </c>
      <c r="P92" s="80"/>
    </row>
    <row r="93" spans="1:16" s="2" customFormat="1" ht="15" customHeight="1" x14ac:dyDescent="0.25">
      <c r="A93" s="103" t="s">
        <v>52</v>
      </c>
      <c r="B93" s="94">
        <v>31</v>
      </c>
      <c r="C93" s="94">
        <v>31</v>
      </c>
      <c r="D93" s="94">
        <v>26</v>
      </c>
      <c r="E93" s="94">
        <v>26</v>
      </c>
      <c r="F93" s="94">
        <v>26</v>
      </c>
      <c r="G93" s="94">
        <v>26</v>
      </c>
      <c r="H93" s="94">
        <v>26</v>
      </c>
      <c r="I93" s="94">
        <v>26</v>
      </c>
      <c r="J93" s="94">
        <v>21</v>
      </c>
      <c r="K93" s="94">
        <v>21</v>
      </c>
      <c r="L93" s="95">
        <v>140</v>
      </c>
      <c r="M93" s="95">
        <v>260</v>
      </c>
      <c r="P93" s="80"/>
    </row>
    <row r="94" spans="1:16" s="2" customFormat="1" ht="15" customHeight="1" x14ac:dyDescent="0.25">
      <c r="A94" s="100" t="s">
        <v>23</v>
      </c>
      <c r="B94" s="94"/>
      <c r="C94" s="94"/>
      <c r="D94" s="94"/>
      <c r="E94" s="94"/>
      <c r="F94" s="94"/>
      <c r="G94" s="94"/>
      <c r="H94" s="94"/>
      <c r="I94" s="94"/>
      <c r="J94" s="94"/>
      <c r="K94" s="94"/>
      <c r="L94" s="95"/>
      <c r="M94" s="95"/>
      <c r="P94" s="80"/>
    </row>
    <row r="95" spans="1:16" s="2" customFormat="1" ht="15" customHeight="1" x14ac:dyDescent="0.25">
      <c r="A95" s="137" t="s">
        <v>21</v>
      </c>
      <c r="B95" s="94"/>
      <c r="C95" s="94"/>
      <c r="D95" s="94"/>
      <c r="E95" s="94"/>
      <c r="F95" s="94"/>
      <c r="G95" s="94"/>
      <c r="H95" s="94"/>
      <c r="I95" s="94"/>
      <c r="J95" s="94"/>
      <c r="K95" s="94"/>
      <c r="L95" s="95"/>
      <c r="M95" s="95"/>
      <c r="P95" s="80"/>
    </row>
    <row r="96" spans="1:16" s="2" customFormat="1" ht="15" customHeight="1" x14ac:dyDescent="0.25">
      <c r="A96" s="103" t="s">
        <v>22</v>
      </c>
      <c r="B96" s="94">
        <v>0</v>
      </c>
      <c r="C96" s="94">
        <v>41</v>
      </c>
      <c r="D96" s="94">
        <v>65</v>
      </c>
      <c r="E96" s="94">
        <v>90</v>
      </c>
      <c r="F96" s="94">
        <v>115</v>
      </c>
      <c r="G96" s="94">
        <v>131</v>
      </c>
      <c r="H96" s="94">
        <v>171</v>
      </c>
      <c r="I96" s="94">
        <v>231</v>
      </c>
      <c r="J96" s="94">
        <v>290</v>
      </c>
      <c r="K96" s="94">
        <v>333</v>
      </c>
      <c r="L96" s="95">
        <v>311</v>
      </c>
      <c r="M96" s="95">
        <v>1467</v>
      </c>
      <c r="P96" s="80"/>
    </row>
    <row r="97" spans="1:49" s="2" customFormat="1" ht="15" customHeight="1" x14ac:dyDescent="0.25">
      <c r="A97" s="103" t="s">
        <v>96</v>
      </c>
      <c r="B97" s="94">
        <v>0</v>
      </c>
      <c r="C97" s="94">
        <v>2</v>
      </c>
      <c r="D97" s="94">
        <v>25</v>
      </c>
      <c r="E97" s="94">
        <v>86</v>
      </c>
      <c r="F97" s="94">
        <v>169</v>
      </c>
      <c r="G97" s="94">
        <v>252</v>
      </c>
      <c r="H97" s="94">
        <v>311</v>
      </c>
      <c r="I97" s="94">
        <v>363</v>
      </c>
      <c r="J97" s="94">
        <v>422</v>
      </c>
      <c r="K97" s="94">
        <v>406</v>
      </c>
      <c r="L97" s="95">
        <v>282</v>
      </c>
      <c r="M97" s="95">
        <v>2036</v>
      </c>
      <c r="P97" s="80"/>
    </row>
    <row r="98" spans="1:49" s="2" customFormat="1" ht="15" customHeight="1" x14ac:dyDescent="0.25">
      <c r="A98" s="100"/>
      <c r="B98" s="139"/>
      <c r="C98" s="139"/>
      <c r="D98" s="139"/>
      <c r="E98" s="139"/>
      <c r="F98" s="139"/>
      <c r="G98" s="139"/>
      <c r="H98" s="139"/>
      <c r="I98" s="139"/>
      <c r="J98" s="139"/>
      <c r="K98" s="139"/>
      <c r="L98" s="95"/>
      <c r="M98" s="95"/>
      <c r="P98" s="80"/>
    </row>
    <row r="99" spans="1:49" s="2" customFormat="1" ht="15" customHeight="1" x14ac:dyDescent="0.25">
      <c r="A99" s="101" t="s">
        <v>124</v>
      </c>
      <c r="B99" s="140">
        <v>66692</v>
      </c>
      <c r="C99" s="140">
        <v>124050</v>
      </c>
      <c r="D99" s="140">
        <v>149721</v>
      </c>
      <c r="E99" s="140">
        <v>171353</v>
      </c>
      <c r="F99" s="140">
        <v>172789</v>
      </c>
      <c r="G99" s="140">
        <v>151219</v>
      </c>
      <c r="H99" s="140">
        <v>123182</v>
      </c>
      <c r="I99" s="140">
        <v>94184</v>
      </c>
      <c r="J99" s="140">
        <v>72955</v>
      </c>
      <c r="K99" s="140">
        <v>59430</v>
      </c>
      <c r="L99" s="102">
        <v>684605</v>
      </c>
      <c r="M99" s="102">
        <v>1185575</v>
      </c>
    </row>
    <row r="100" spans="1:49" s="2" customFormat="1" ht="15" customHeight="1" x14ac:dyDescent="0.25">
      <c r="A100" s="74"/>
      <c r="B100" s="139"/>
      <c r="C100" s="139"/>
      <c r="D100" s="139"/>
      <c r="E100" s="139"/>
      <c r="F100" s="139"/>
      <c r="G100" s="139"/>
      <c r="H100" s="139"/>
      <c r="I100" s="139"/>
      <c r="J100" s="139"/>
      <c r="K100" s="139"/>
      <c r="L100" s="95"/>
      <c r="M100" s="95"/>
    </row>
    <row r="101" spans="1:49" s="2" customFormat="1" ht="15" customHeight="1" x14ac:dyDescent="0.25">
      <c r="A101" s="54" t="s">
        <v>104</v>
      </c>
      <c r="B101" s="94"/>
      <c r="C101" s="94"/>
      <c r="D101" s="94"/>
      <c r="E101" s="94"/>
      <c r="F101" s="94"/>
      <c r="G101" s="94"/>
      <c r="H101" s="94"/>
      <c r="I101" s="94"/>
      <c r="J101" s="94"/>
      <c r="K101" s="94"/>
      <c r="L101" s="95"/>
      <c r="M101" s="95"/>
    </row>
    <row r="102" spans="1:49" s="2" customFormat="1" ht="15" customHeight="1" x14ac:dyDescent="0.2">
      <c r="A102" s="136" t="s">
        <v>178</v>
      </c>
      <c r="B102" s="94"/>
      <c r="C102" s="94"/>
      <c r="D102" s="94"/>
      <c r="E102" s="94"/>
      <c r="F102" s="94"/>
      <c r="G102" s="94"/>
      <c r="H102" s="94"/>
      <c r="I102" s="94"/>
      <c r="J102" s="94"/>
      <c r="K102" s="94"/>
      <c r="L102" s="95"/>
      <c r="M102" s="95"/>
    </row>
    <row r="103" spans="1:49" s="2" customFormat="1" ht="15" customHeight="1" x14ac:dyDescent="0.2">
      <c r="A103" s="91" t="s">
        <v>54</v>
      </c>
      <c r="B103" s="94">
        <v>-2003</v>
      </c>
      <c r="C103" s="94">
        <v>-5468</v>
      </c>
      <c r="D103" s="94">
        <v>-7006</v>
      </c>
      <c r="E103" s="94">
        <v>-7225</v>
      </c>
      <c r="F103" s="94">
        <v>-5246</v>
      </c>
      <c r="G103" s="94">
        <v>-1829</v>
      </c>
      <c r="H103" s="94">
        <v>-330</v>
      </c>
      <c r="I103" s="94">
        <v>-80</v>
      </c>
      <c r="J103" s="94">
        <v>-2</v>
      </c>
      <c r="K103" s="94">
        <v>0</v>
      </c>
      <c r="L103" s="95">
        <v>-26948</v>
      </c>
      <c r="M103" s="95">
        <v>-29189</v>
      </c>
    </row>
    <row r="104" spans="1:49" s="2" customFormat="1" ht="15" customHeight="1" x14ac:dyDescent="0.2">
      <c r="A104" s="91" t="s">
        <v>157</v>
      </c>
      <c r="B104" s="94">
        <v>-981</v>
      </c>
      <c r="C104" s="94">
        <v>-19798</v>
      </c>
      <c r="D104" s="94">
        <v>-22368</v>
      </c>
      <c r="E104" s="94">
        <v>-21169</v>
      </c>
      <c r="F104" s="94">
        <v>-20218</v>
      </c>
      <c r="G104" s="94">
        <v>-21396</v>
      </c>
      <c r="H104" s="94">
        <v>-22755</v>
      </c>
      <c r="I104" s="94">
        <v>-24568</v>
      </c>
      <c r="J104" s="94">
        <v>-27076</v>
      </c>
      <c r="K104" s="94">
        <v>-29534</v>
      </c>
      <c r="L104" s="95">
        <v>-84534</v>
      </c>
      <c r="M104" s="95">
        <v>-209863</v>
      </c>
    </row>
    <row r="105" spans="1:49" s="2" customFormat="1" ht="15" customHeight="1" x14ac:dyDescent="0.2">
      <c r="A105" s="91" t="s">
        <v>60</v>
      </c>
      <c r="B105" s="94">
        <v>0</v>
      </c>
      <c r="C105" s="94">
        <v>-4</v>
      </c>
      <c r="D105" s="94">
        <v>-50</v>
      </c>
      <c r="E105" s="94">
        <v>-172</v>
      </c>
      <c r="F105" s="94">
        <v>-338</v>
      </c>
      <c r="G105" s="94">
        <v>-504</v>
      </c>
      <c r="H105" s="94">
        <v>-622</v>
      </c>
      <c r="I105" s="94">
        <v>-726</v>
      </c>
      <c r="J105" s="94">
        <v>-844</v>
      </c>
      <c r="K105" s="94">
        <v>-812</v>
      </c>
      <c r="L105" s="95">
        <v>-564</v>
      </c>
      <c r="M105" s="95">
        <v>-4072</v>
      </c>
    </row>
    <row r="106" spans="1:49" s="2" customFormat="1" ht="15" customHeight="1" x14ac:dyDescent="0.2">
      <c r="A106" s="91" t="s">
        <v>70</v>
      </c>
      <c r="B106" s="94">
        <v>0</v>
      </c>
      <c r="C106" s="94">
        <v>-180</v>
      </c>
      <c r="D106" s="94">
        <v>-190</v>
      </c>
      <c r="E106" s="94">
        <v>-196</v>
      </c>
      <c r="F106" s="94">
        <v>-199</v>
      </c>
      <c r="G106" s="94">
        <v>-203</v>
      </c>
      <c r="H106" s="94">
        <v>-208</v>
      </c>
      <c r="I106" s="94">
        <v>-212</v>
      </c>
      <c r="J106" s="94">
        <v>-216</v>
      </c>
      <c r="K106" s="94">
        <v>-221</v>
      </c>
      <c r="L106" s="95">
        <v>-765</v>
      </c>
      <c r="M106" s="95">
        <v>-1825</v>
      </c>
    </row>
    <row r="107" spans="1:49" ht="15" customHeight="1" x14ac:dyDescent="0.25">
      <c r="A107" s="91" t="s">
        <v>71</v>
      </c>
      <c r="B107" s="94">
        <v>0</v>
      </c>
      <c r="C107" s="94">
        <v>-1132</v>
      </c>
      <c r="D107" s="94">
        <v>-1226</v>
      </c>
      <c r="E107" s="94">
        <v>-1287</v>
      </c>
      <c r="F107" s="94">
        <v>-1318</v>
      </c>
      <c r="G107" s="94">
        <v>-1350</v>
      </c>
      <c r="H107" s="94">
        <v>-1384</v>
      </c>
      <c r="I107" s="94">
        <v>-1418</v>
      </c>
      <c r="J107" s="94">
        <v>-1453</v>
      </c>
      <c r="K107" s="94">
        <v>-1489</v>
      </c>
      <c r="L107" s="95">
        <v>-4963</v>
      </c>
      <c r="M107" s="95">
        <v>-12057</v>
      </c>
      <c r="N107" s="2"/>
      <c r="O107" s="2"/>
    </row>
    <row r="108" spans="1:49" ht="15" customHeight="1" x14ac:dyDescent="0.25">
      <c r="A108" s="104"/>
      <c r="B108" s="105"/>
      <c r="C108" s="105"/>
      <c r="D108" s="105"/>
      <c r="E108" s="105"/>
      <c r="F108" s="105"/>
      <c r="G108" s="105"/>
      <c r="H108" s="105"/>
      <c r="I108" s="105"/>
      <c r="J108" s="105"/>
      <c r="K108" s="105"/>
      <c r="L108" s="105"/>
      <c r="M108" s="105"/>
    </row>
    <row r="109" spans="1:49" x14ac:dyDescent="0.25">
      <c r="A109" s="96"/>
      <c r="B109" s="1"/>
      <c r="C109" s="1"/>
      <c r="D109" s="1"/>
      <c r="E109" s="1"/>
      <c r="F109" s="1"/>
      <c r="G109" s="1"/>
      <c r="H109" s="1"/>
      <c r="I109" s="1"/>
      <c r="J109" s="1"/>
      <c r="K109" s="1"/>
      <c r="L109" s="1"/>
      <c r="M109" s="1"/>
    </row>
    <row r="110" spans="1:49" ht="29.1" customHeight="1" x14ac:dyDescent="0.25">
      <c r="A110" s="119" t="s">
        <v>63</v>
      </c>
      <c r="B110" s="119"/>
      <c r="C110" s="119"/>
      <c r="D110" s="119"/>
      <c r="E110" s="119"/>
      <c r="F110" s="77"/>
      <c r="G110" s="77"/>
      <c r="H110" s="77"/>
      <c r="I110" s="77"/>
      <c r="J110" s="77"/>
      <c r="K110" s="77"/>
      <c r="L110" s="77"/>
      <c r="M110" s="77"/>
    </row>
    <row r="111" spans="1:49" ht="29.1" customHeight="1" x14ac:dyDescent="0.25">
      <c r="A111" s="119" t="s">
        <v>121</v>
      </c>
      <c r="B111" s="119"/>
      <c r="C111" s="119"/>
      <c r="D111" s="119"/>
      <c r="E111" s="119"/>
      <c r="F111" s="77"/>
      <c r="G111" s="77"/>
      <c r="H111" s="77"/>
      <c r="I111" s="77"/>
      <c r="J111" s="77"/>
      <c r="K111" s="77"/>
      <c r="L111" s="77"/>
      <c r="M111" s="77"/>
    </row>
    <row r="112" spans="1:49" ht="71.099999999999994" customHeight="1" x14ac:dyDescent="0.25">
      <c r="A112" s="119" t="s">
        <v>122</v>
      </c>
      <c r="B112" s="119"/>
      <c r="C112" s="119"/>
      <c r="D112" s="119"/>
      <c r="E112" s="119"/>
      <c r="F112" s="77"/>
      <c r="G112" s="77"/>
      <c r="H112" s="77"/>
      <c r="I112" s="77"/>
      <c r="J112" s="77"/>
      <c r="K112" s="77"/>
      <c r="L112" s="77"/>
      <c r="M112" s="77"/>
      <c r="N112" s="77"/>
      <c r="O112" s="77"/>
      <c r="P112" s="77"/>
      <c r="Q112" s="77"/>
      <c r="R112" s="77"/>
      <c r="S112" s="77"/>
      <c r="T112" s="77"/>
      <c r="U112" s="77"/>
      <c r="V112" s="77"/>
      <c r="W112" s="77"/>
      <c r="X112" s="77"/>
      <c r="Y112" s="77"/>
      <c r="Z112" s="77"/>
      <c r="AA112" s="77"/>
      <c r="AB112" s="77"/>
      <c r="AC112" s="77"/>
      <c r="AD112" s="77"/>
      <c r="AE112" s="77"/>
      <c r="AF112" s="77"/>
      <c r="AG112" s="77"/>
      <c r="AH112" s="77"/>
      <c r="AI112" s="77"/>
      <c r="AJ112" s="77"/>
      <c r="AK112" s="77"/>
      <c r="AL112" s="77"/>
      <c r="AM112" s="77"/>
      <c r="AN112" s="77"/>
      <c r="AO112" s="77"/>
      <c r="AP112" s="77"/>
      <c r="AQ112" s="77"/>
      <c r="AR112" s="77"/>
      <c r="AS112" s="77"/>
      <c r="AT112" s="77"/>
      <c r="AU112" s="77"/>
      <c r="AV112" s="77"/>
      <c r="AW112" s="77"/>
    </row>
    <row r="113" spans="1:16" ht="42" customHeight="1" x14ac:dyDescent="0.25">
      <c r="A113" s="119" t="s">
        <v>130</v>
      </c>
      <c r="B113" s="77"/>
      <c r="C113" s="77"/>
      <c r="D113" s="77"/>
      <c r="E113" s="77"/>
      <c r="F113" s="77"/>
      <c r="G113" s="77"/>
      <c r="H113" s="77"/>
      <c r="I113" s="77"/>
      <c r="J113" s="77"/>
      <c r="K113" s="77"/>
      <c r="L113" s="77"/>
      <c r="M113" s="77"/>
    </row>
    <row r="114" spans="1:16" ht="42" customHeight="1" x14ac:dyDescent="0.25">
      <c r="A114" s="117" t="s">
        <v>123</v>
      </c>
      <c r="B114" s="117"/>
      <c r="C114" s="117"/>
      <c r="D114" s="117"/>
      <c r="E114" s="117"/>
      <c r="F114" s="107"/>
      <c r="G114" s="107"/>
      <c r="H114" s="107"/>
      <c r="I114" s="107"/>
      <c r="J114" s="107"/>
      <c r="K114" s="107"/>
      <c r="L114" s="107"/>
      <c r="M114" s="107"/>
    </row>
    <row r="115" spans="1:16" ht="56.1" customHeight="1" x14ac:dyDescent="0.25">
      <c r="A115" s="117" t="s">
        <v>181</v>
      </c>
      <c r="B115" s="117"/>
      <c r="C115" s="117"/>
      <c r="D115" s="117"/>
      <c r="E115" s="117"/>
      <c r="F115" s="107"/>
      <c r="G115" s="107"/>
      <c r="H115" s="107"/>
      <c r="I115" s="107"/>
      <c r="J115" s="107"/>
      <c r="K115" s="107"/>
      <c r="L115" s="107"/>
      <c r="M115" s="107"/>
    </row>
    <row r="116" spans="1:16" s="151" customFormat="1" ht="42" customHeight="1" x14ac:dyDescent="0.25">
      <c r="A116" s="117" t="s">
        <v>169</v>
      </c>
      <c r="B116" s="117"/>
      <c r="C116" s="117"/>
      <c r="D116" s="117"/>
      <c r="E116" s="117"/>
      <c r="F116" s="117"/>
      <c r="G116" s="117"/>
      <c r="H116" s="117"/>
      <c r="I116" s="117"/>
      <c r="J116" s="117"/>
      <c r="K116" s="117"/>
      <c r="L116" s="117"/>
      <c r="M116" s="117"/>
      <c r="N116" s="150"/>
      <c r="O116" s="150"/>
      <c r="P116" s="150"/>
    </row>
    <row r="117" spans="1:16" s="144" customFormat="1" ht="54" customHeight="1" x14ac:dyDescent="0.25">
      <c r="A117" s="120" t="s">
        <v>164</v>
      </c>
      <c r="B117" s="120"/>
      <c r="C117" s="120"/>
      <c r="D117" s="120"/>
      <c r="E117" s="120"/>
      <c r="F117" s="142"/>
      <c r="G117" s="142"/>
      <c r="H117" s="142"/>
      <c r="I117" s="142"/>
      <c r="J117" s="142"/>
      <c r="K117" s="142"/>
      <c r="L117" s="142"/>
      <c r="M117" s="142"/>
      <c r="N117" s="143"/>
      <c r="O117" s="143"/>
      <c r="P117" s="143"/>
    </row>
    <row r="118" spans="1:16" s="144" customFormat="1" ht="29.1" customHeight="1" x14ac:dyDescent="0.25">
      <c r="A118" s="120" t="s">
        <v>165</v>
      </c>
      <c r="B118" s="120"/>
      <c r="C118" s="120"/>
      <c r="D118" s="120"/>
      <c r="E118" s="120"/>
      <c r="F118" s="142"/>
      <c r="G118" s="142"/>
      <c r="H118" s="142"/>
      <c r="I118" s="142"/>
      <c r="J118" s="142"/>
      <c r="K118" s="142"/>
      <c r="L118" s="142"/>
      <c r="M118" s="142"/>
      <c r="N118" s="143"/>
      <c r="O118" s="143"/>
      <c r="P118" s="143"/>
    </row>
    <row r="119" spans="1:16" s="106" customFormat="1" x14ac:dyDescent="0.25">
      <c r="A119" s="3"/>
      <c r="B119" s="3"/>
      <c r="C119" s="3"/>
      <c r="D119" s="3"/>
      <c r="E119" s="3"/>
      <c r="F119" s="3"/>
      <c r="G119" s="3"/>
      <c r="H119" s="3"/>
      <c r="I119" s="3"/>
      <c r="J119" s="3"/>
      <c r="K119" s="3"/>
      <c r="L119" s="3"/>
      <c r="M119" s="3"/>
      <c r="N119" s="80"/>
      <c r="O119" s="80"/>
      <c r="P119" s="80"/>
    </row>
    <row r="120" spans="1:16" s="106" customFormat="1" x14ac:dyDescent="0.25">
      <c r="A120" s="2"/>
      <c r="B120" s="2"/>
      <c r="C120" s="2"/>
      <c r="D120" s="2"/>
      <c r="E120" s="2"/>
      <c r="F120" s="2"/>
      <c r="G120" s="2"/>
      <c r="H120" s="2"/>
      <c r="I120" s="2"/>
      <c r="J120" s="2"/>
      <c r="K120" s="2"/>
      <c r="L120" s="2"/>
      <c r="M120" s="2"/>
      <c r="N120" s="80"/>
      <c r="O120" s="80"/>
      <c r="P120" s="80"/>
    </row>
    <row r="121" spans="1:16" x14ac:dyDescent="0.25">
      <c r="A121" s="149" t="s">
        <v>110</v>
      </c>
    </row>
  </sheetData>
  <mergeCells count="1">
    <mergeCell ref="L8:M8"/>
  </mergeCells>
  <hyperlinks>
    <hyperlink ref="A121" location="Contents!A1" display="Back to Table of Contents" xr:uid="{61D2E4A7-AF12-45F6-8D37-2E96311958B5}"/>
    <hyperlink ref="A2" r:id="rId1" xr:uid="{38519935-F700-4F69-9328-000F6B9FED81}"/>
  </hyperlinks>
  <pageMargins left="0.7" right="0.7" top="0.75" bottom="0.75" header="0.3" footer="0.3"/>
  <pageSetup scale="45"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2FB182-C2CC-4624-9750-A9C538E0FAEA}">
  <sheetPr codeName="Sheet4">
    <pageSetUpPr fitToPage="1"/>
  </sheetPr>
  <dimension ref="A1:M127"/>
  <sheetViews>
    <sheetView zoomScaleNormal="100" workbookViewId="0"/>
  </sheetViews>
  <sheetFormatPr defaultColWidth="9.140625" defaultRowHeight="15" customHeight="1" x14ac:dyDescent="0.25"/>
  <cols>
    <col min="1" max="1" width="135.5703125" style="100" customWidth="1"/>
    <col min="2" max="11" width="10.42578125" style="2" customWidth="1"/>
    <col min="12" max="13" width="12.42578125" style="2" customWidth="1"/>
    <col min="14" max="14" width="13.140625" style="80" customWidth="1"/>
    <col min="15" max="15" width="54.42578125" style="80" customWidth="1"/>
    <col min="16" max="16" width="9.140625" style="80" customWidth="1"/>
    <col min="17" max="16384" width="9.140625" style="80"/>
  </cols>
  <sheetData>
    <row r="1" spans="1:13" ht="15" customHeight="1" x14ac:dyDescent="0.25">
      <c r="A1" s="100" t="s">
        <v>137</v>
      </c>
    </row>
    <row r="2" spans="1:13" ht="15" customHeight="1" x14ac:dyDescent="0.25">
      <c r="A2" s="157" t="s">
        <v>136</v>
      </c>
    </row>
    <row r="5" spans="1:13" ht="42" customHeight="1" x14ac:dyDescent="0.25">
      <c r="A5" s="81" t="s">
        <v>159</v>
      </c>
      <c r="B5" s="1"/>
      <c r="C5" s="1"/>
      <c r="D5" s="1"/>
      <c r="E5" s="1"/>
      <c r="F5" s="1"/>
      <c r="G5" s="1"/>
      <c r="H5" s="1"/>
      <c r="I5" s="1"/>
      <c r="J5" s="1"/>
      <c r="K5" s="1"/>
      <c r="L5" s="1"/>
      <c r="M5" s="1"/>
    </row>
    <row r="6" spans="1:13" ht="15" customHeight="1" x14ac:dyDescent="0.25">
      <c r="A6" s="9" t="s">
        <v>108</v>
      </c>
      <c r="B6" s="9"/>
      <c r="C6" s="9"/>
      <c r="D6" s="9"/>
      <c r="E6" s="9"/>
      <c r="F6" s="9"/>
      <c r="G6" s="9"/>
      <c r="H6" s="9"/>
      <c r="I6" s="9"/>
      <c r="J6" s="9"/>
      <c r="K6" s="9"/>
      <c r="L6" s="9"/>
      <c r="M6" s="9"/>
    </row>
    <row r="7" spans="1:13" s="2" customFormat="1" ht="15" customHeight="1" x14ac:dyDescent="0.25">
      <c r="B7" s="83"/>
      <c r="C7" s="83"/>
      <c r="D7" s="83"/>
      <c r="E7" s="83"/>
      <c r="F7" s="83"/>
      <c r="G7" s="83"/>
      <c r="H7" s="83"/>
      <c r="I7" s="83"/>
      <c r="J7" s="83"/>
      <c r="K7" s="83"/>
      <c r="L7" s="110"/>
      <c r="M7" s="110"/>
    </row>
    <row r="8" spans="1:13" s="2" customFormat="1" ht="15" customHeight="1" x14ac:dyDescent="0.25">
      <c r="B8" s="83"/>
      <c r="C8" s="83"/>
      <c r="D8" s="83"/>
      <c r="E8" s="83"/>
      <c r="F8" s="83"/>
      <c r="G8" s="83"/>
      <c r="H8" s="83"/>
      <c r="I8" s="83"/>
      <c r="J8" s="83"/>
      <c r="K8" s="83"/>
      <c r="L8" s="187" t="s">
        <v>0</v>
      </c>
      <c r="M8" s="187"/>
    </row>
    <row r="9" spans="1:13" s="2" customFormat="1" ht="29.1" customHeight="1" x14ac:dyDescent="0.25">
      <c r="A9" s="9"/>
      <c r="B9" s="85">
        <v>2022</v>
      </c>
      <c r="C9" s="85">
        <v>2023</v>
      </c>
      <c r="D9" s="85">
        <v>2024</v>
      </c>
      <c r="E9" s="85">
        <v>2025</v>
      </c>
      <c r="F9" s="85">
        <v>2026</v>
      </c>
      <c r="G9" s="85">
        <v>2027</v>
      </c>
      <c r="H9" s="85">
        <v>2028</v>
      </c>
      <c r="I9" s="85">
        <v>2029</v>
      </c>
      <c r="J9" s="85">
        <v>2030</v>
      </c>
      <c r="K9" s="85">
        <v>2031</v>
      </c>
      <c r="L9" s="122" t="s">
        <v>105</v>
      </c>
      <c r="M9" s="122" t="s">
        <v>106</v>
      </c>
    </row>
    <row r="10" spans="1:13" ht="15" customHeight="1" x14ac:dyDescent="0.25">
      <c r="A10" s="134" t="s">
        <v>7</v>
      </c>
      <c r="B10" s="1"/>
      <c r="C10" s="1"/>
      <c r="D10" s="1"/>
      <c r="E10" s="1"/>
      <c r="F10" s="1"/>
      <c r="G10" s="1"/>
      <c r="H10" s="1"/>
      <c r="I10" s="1"/>
      <c r="J10" s="1"/>
      <c r="K10" s="1"/>
      <c r="L10" s="86"/>
      <c r="M10" s="87"/>
    </row>
    <row r="11" spans="1:13" ht="15" customHeight="1" x14ac:dyDescent="0.25">
      <c r="A11" s="91" t="s">
        <v>85</v>
      </c>
      <c r="B11" s="1">
        <v>0</v>
      </c>
      <c r="C11" s="1">
        <v>1250</v>
      </c>
      <c r="D11" s="1">
        <v>1250</v>
      </c>
      <c r="E11" s="1">
        <v>1250</v>
      </c>
      <c r="F11" s="1">
        <v>1250</v>
      </c>
      <c r="G11" s="1">
        <v>0</v>
      </c>
      <c r="H11" s="1">
        <v>0</v>
      </c>
      <c r="I11" s="1">
        <v>0</v>
      </c>
      <c r="J11" s="1">
        <v>0</v>
      </c>
      <c r="K11" s="1">
        <v>0</v>
      </c>
      <c r="L11" s="86">
        <v>5000</v>
      </c>
      <c r="M11" s="86">
        <v>5000</v>
      </c>
    </row>
    <row r="12" spans="1:13" ht="15" customHeight="1" x14ac:dyDescent="0.25">
      <c r="A12" s="91" t="s">
        <v>23</v>
      </c>
      <c r="B12" s="1"/>
      <c r="C12" s="1"/>
      <c r="D12" s="1"/>
      <c r="E12" s="1"/>
      <c r="F12" s="1"/>
      <c r="G12" s="1"/>
      <c r="H12" s="1"/>
      <c r="I12" s="1"/>
      <c r="J12" s="1"/>
      <c r="K12" s="1"/>
      <c r="L12" s="86"/>
      <c r="M12" s="86"/>
    </row>
    <row r="13" spans="1:13" ht="15" customHeight="1" x14ac:dyDescent="0.25">
      <c r="A13" s="134" t="s">
        <v>10</v>
      </c>
      <c r="B13" s="1"/>
      <c r="C13" s="1"/>
      <c r="D13" s="1"/>
      <c r="E13" s="1"/>
      <c r="F13" s="1"/>
      <c r="G13" s="1"/>
      <c r="H13" s="1"/>
      <c r="I13" s="1"/>
      <c r="J13" s="1"/>
      <c r="K13" s="1"/>
      <c r="L13" s="86"/>
      <c r="M13" s="86"/>
    </row>
    <row r="14" spans="1:13" ht="15" customHeight="1" x14ac:dyDescent="0.25">
      <c r="A14" s="91" t="s">
        <v>64</v>
      </c>
      <c r="B14" s="1">
        <v>12</v>
      </c>
      <c r="C14" s="1">
        <v>32</v>
      </c>
      <c r="D14" s="1">
        <v>56</v>
      </c>
      <c r="E14" s="1">
        <v>72</v>
      </c>
      <c r="F14" s="1">
        <v>80</v>
      </c>
      <c r="G14" s="1">
        <v>68</v>
      </c>
      <c r="H14" s="1">
        <v>48</v>
      </c>
      <c r="I14" s="1">
        <v>24</v>
      </c>
      <c r="J14" s="1">
        <v>8</v>
      </c>
      <c r="K14" s="1">
        <v>0</v>
      </c>
      <c r="L14" s="86">
        <v>252</v>
      </c>
      <c r="M14" s="86">
        <v>400</v>
      </c>
    </row>
    <row r="15" spans="1:13" ht="15" customHeight="1" x14ac:dyDescent="0.25">
      <c r="A15" s="91" t="s">
        <v>65</v>
      </c>
      <c r="B15" s="1">
        <v>51</v>
      </c>
      <c r="C15" s="1">
        <v>80</v>
      </c>
      <c r="D15" s="1">
        <v>100</v>
      </c>
      <c r="E15" s="1">
        <v>100</v>
      </c>
      <c r="F15" s="1">
        <v>100</v>
      </c>
      <c r="G15" s="1">
        <v>100</v>
      </c>
      <c r="H15" s="1">
        <v>49</v>
      </c>
      <c r="I15" s="1">
        <v>20</v>
      </c>
      <c r="J15" s="1">
        <v>0</v>
      </c>
      <c r="K15" s="1">
        <v>0</v>
      </c>
      <c r="L15" s="86">
        <v>431</v>
      </c>
      <c r="M15" s="86">
        <v>600</v>
      </c>
    </row>
    <row r="16" spans="1:13" ht="15" customHeight="1" x14ac:dyDescent="0.25">
      <c r="A16" s="92" t="s">
        <v>23</v>
      </c>
      <c r="B16" s="1"/>
      <c r="C16" s="1"/>
      <c r="D16" s="1"/>
      <c r="E16" s="1"/>
      <c r="F16" s="1"/>
      <c r="G16" s="1"/>
      <c r="H16" s="1"/>
      <c r="I16" s="1"/>
      <c r="J16" s="1"/>
      <c r="K16" s="1"/>
      <c r="L16" s="86"/>
      <c r="M16" s="86"/>
    </row>
    <row r="17" spans="1:13" ht="15" customHeight="1" x14ac:dyDescent="0.25">
      <c r="A17" s="135" t="s">
        <v>8</v>
      </c>
      <c r="B17" s="1"/>
      <c r="C17" s="1"/>
      <c r="D17" s="1"/>
      <c r="E17" s="1"/>
      <c r="F17" s="1"/>
      <c r="G17" s="1"/>
      <c r="H17" s="1"/>
      <c r="I17" s="1"/>
      <c r="J17" s="1"/>
      <c r="K17" s="1"/>
      <c r="L17" s="86"/>
      <c r="M17" s="86"/>
    </row>
    <row r="18" spans="1:13" ht="15" customHeight="1" x14ac:dyDescent="0.25">
      <c r="A18" s="91" t="s">
        <v>85</v>
      </c>
      <c r="B18" s="1">
        <v>30</v>
      </c>
      <c r="C18" s="1">
        <v>135</v>
      </c>
      <c r="D18" s="1">
        <v>255</v>
      </c>
      <c r="E18" s="1">
        <v>270</v>
      </c>
      <c r="F18" s="1">
        <v>185</v>
      </c>
      <c r="G18" s="1">
        <v>95</v>
      </c>
      <c r="H18" s="1">
        <v>30</v>
      </c>
      <c r="I18" s="1">
        <v>0</v>
      </c>
      <c r="J18" s="1">
        <v>0</v>
      </c>
      <c r="K18" s="1">
        <v>0</v>
      </c>
      <c r="L18" s="86">
        <v>875</v>
      </c>
      <c r="M18" s="86">
        <v>1000</v>
      </c>
    </row>
    <row r="19" spans="1:13" ht="15" customHeight="1" x14ac:dyDescent="0.25">
      <c r="A19" s="91" t="s">
        <v>24</v>
      </c>
      <c r="B19" s="1">
        <v>1200</v>
      </c>
      <c r="C19" s="1">
        <v>4000</v>
      </c>
      <c r="D19" s="1">
        <v>6400</v>
      </c>
      <c r="E19" s="1">
        <v>8600</v>
      </c>
      <c r="F19" s="1">
        <v>10760</v>
      </c>
      <c r="G19" s="1">
        <v>9720</v>
      </c>
      <c r="H19" s="1">
        <v>4920</v>
      </c>
      <c r="I19" s="1">
        <v>2520</v>
      </c>
      <c r="J19" s="1">
        <v>1320</v>
      </c>
      <c r="K19" s="1">
        <v>560</v>
      </c>
      <c r="L19" s="86">
        <v>30960</v>
      </c>
      <c r="M19" s="86">
        <v>50000</v>
      </c>
    </row>
    <row r="20" spans="1:13" ht="15" customHeight="1" x14ac:dyDescent="0.25">
      <c r="A20" s="88" t="s">
        <v>23</v>
      </c>
      <c r="B20" s="1"/>
      <c r="C20" s="1"/>
      <c r="D20" s="1"/>
      <c r="E20" s="1"/>
      <c r="F20" s="1"/>
      <c r="G20" s="1"/>
      <c r="H20" s="1"/>
      <c r="I20" s="1"/>
      <c r="J20" s="1"/>
      <c r="K20" s="1"/>
      <c r="L20" s="86"/>
      <c r="M20" s="86"/>
    </row>
    <row r="21" spans="1:13" ht="15" customHeight="1" x14ac:dyDescent="0.25">
      <c r="A21" s="135" t="s">
        <v>9</v>
      </c>
      <c r="B21" s="1"/>
      <c r="C21" s="1"/>
      <c r="D21" s="1"/>
      <c r="E21" s="1"/>
      <c r="F21" s="1"/>
      <c r="G21" s="1"/>
      <c r="H21" s="1"/>
      <c r="I21" s="1"/>
      <c r="J21" s="1"/>
      <c r="K21" s="1"/>
      <c r="L21" s="86"/>
      <c r="M21" s="86"/>
    </row>
    <row r="22" spans="1:13" ht="15" customHeight="1" x14ac:dyDescent="0.25">
      <c r="A22" s="91" t="s">
        <v>25</v>
      </c>
      <c r="B22" s="1">
        <v>2400</v>
      </c>
      <c r="C22" s="1">
        <v>3200</v>
      </c>
      <c r="D22" s="1">
        <v>1800</v>
      </c>
      <c r="E22" s="1">
        <v>1200</v>
      </c>
      <c r="F22" s="1">
        <v>1400</v>
      </c>
      <c r="G22" s="1">
        <v>0</v>
      </c>
      <c r="H22" s="1">
        <v>0</v>
      </c>
      <c r="I22" s="1">
        <v>0</v>
      </c>
      <c r="J22" s="1">
        <v>0</v>
      </c>
      <c r="K22" s="1">
        <v>0</v>
      </c>
      <c r="L22" s="86">
        <v>10000</v>
      </c>
      <c r="M22" s="86">
        <v>10000</v>
      </c>
    </row>
    <row r="23" spans="1:13" ht="15" customHeight="1" x14ac:dyDescent="0.25">
      <c r="A23" s="91" t="s">
        <v>120</v>
      </c>
      <c r="B23" s="1">
        <v>280</v>
      </c>
      <c r="C23" s="1">
        <v>1260</v>
      </c>
      <c r="D23" s="1">
        <v>2940</v>
      </c>
      <c r="E23" s="1">
        <v>4200</v>
      </c>
      <c r="F23" s="1">
        <v>3220</v>
      </c>
      <c r="G23" s="1">
        <v>1330</v>
      </c>
      <c r="H23" s="1">
        <v>560</v>
      </c>
      <c r="I23" s="1">
        <v>210</v>
      </c>
      <c r="J23" s="1">
        <v>0</v>
      </c>
      <c r="K23" s="1">
        <v>0</v>
      </c>
      <c r="L23" s="86">
        <v>11900</v>
      </c>
      <c r="M23" s="86">
        <v>14000</v>
      </c>
    </row>
    <row r="24" spans="1:13" ht="15" customHeight="1" x14ac:dyDescent="0.25">
      <c r="A24" s="91" t="s">
        <v>26</v>
      </c>
      <c r="B24" s="1">
        <v>1750</v>
      </c>
      <c r="C24" s="1">
        <v>5050</v>
      </c>
      <c r="D24" s="1">
        <v>6100</v>
      </c>
      <c r="E24" s="1">
        <v>3400</v>
      </c>
      <c r="F24" s="1">
        <v>1200</v>
      </c>
      <c r="G24" s="1">
        <v>0</v>
      </c>
      <c r="H24" s="1">
        <v>0</v>
      </c>
      <c r="I24" s="1">
        <v>0</v>
      </c>
      <c r="J24" s="1">
        <v>0</v>
      </c>
      <c r="K24" s="1">
        <v>0</v>
      </c>
      <c r="L24" s="86">
        <v>17500</v>
      </c>
      <c r="M24" s="86">
        <v>17500</v>
      </c>
    </row>
    <row r="25" spans="1:13" ht="15" customHeight="1" x14ac:dyDescent="0.25">
      <c r="A25" s="91" t="s">
        <v>56</v>
      </c>
      <c r="B25" s="1">
        <v>800</v>
      </c>
      <c r="C25" s="1">
        <v>1400</v>
      </c>
      <c r="D25" s="1">
        <v>1800</v>
      </c>
      <c r="E25" s="1">
        <v>2000</v>
      </c>
      <c r="F25" s="1">
        <v>2000</v>
      </c>
      <c r="G25" s="1">
        <v>1200</v>
      </c>
      <c r="H25" s="1">
        <v>600</v>
      </c>
      <c r="I25" s="1">
        <v>200</v>
      </c>
      <c r="J25" s="1">
        <v>0</v>
      </c>
      <c r="K25" s="1">
        <v>0</v>
      </c>
      <c r="L25" s="86">
        <v>8000</v>
      </c>
      <c r="M25" s="86">
        <v>10000</v>
      </c>
    </row>
    <row r="26" spans="1:13" ht="15" customHeight="1" x14ac:dyDescent="0.25">
      <c r="A26" s="91" t="s">
        <v>27</v>
      </c>
      <c r="B26" s="1">
        <v>1100</v>
      </c>
      <c r="C26" s="1">
        <v>3300</v>
      </c>
      <c r="D26" s="1">
        <v>4950</v>
      </c>
      <c r="E26" s="1">
        <v>5500</v>
      </c>
      <c r="F26" s="1">
        <v>4400</v>
      </c>
      <c r="G26" s="1">
        <v>2200</v>
      </c>
      <c r="H26" s="1">
        <v>550</v>
      </c>
      <c r="I26" s="1">
        <v>0</v>
      </c>
      <c r="J26" s="1">
        <v>0</v>
      </c>
      <c r="K26" s="1">
        <v>0</v>
      </c>
      <c r="L26" s="86">
        <v>19250</v>
      </c>
      <c r="M26" s="86">
        <v>22000</v>
      </c>
    </row>
    <row r="27" spans="1:13" ht="15" customHeight="1" x14ac:dyDescent="0.25">
      <c r="A27" s="91" t="s">
        <v>28</v>
      </c>
      <c r="B27" s="1">
        <v>200</v>
      </c>
      <c r="C27" s="1">
        <v>340</v>
      </c>
      <c r="D27" s="1">
        <v>500</v>
      </c>
      <c r="E27" s="1">
        <v>670</v>
      </c>
      <c r="F27" s="1">
        <v>200</v>
      </c>
      <c r="G27" s="1">
        <v>90</v>
      </c>
      <c r="H27" s="1">
        <v>0</v>
      </c>
      <c r="I27" s="1">
        <v>0</v>
      </c>
      <c r="J27" s="1">
        <v>0</v>
      </c>
      <c r="K27" s="1">
        <v>0</v>
      </c>
      <c r="L27" s="86">
        <v>1910</v>
      </c>
      <c r="M27" s="86">
        <v>2000</v>
      </c>
    </row>
    <row r="28" spans="1:13" ht="15" customHeight="1" x14ac:dyDescent="0.25">
      <c r="A28" s="91" t="s">
        <v>29</v>
      </c>
      <c r="B28" s="1">
        <v>1600</v>
      </c>
      <c r="C28" s="1">
        <v>2800</v>
      </c>
      <c r="D28" s="1">
        <v>3200</v>
      </c>
      <c r="E28" s="1">
        <v>2900</v>
      </c>
      <c r="F28" s="1">
        <v>1600</v>
      </c>
      <c r="G28" s="1">
        <v>700</v>
      </c>
      <c r="H28" s="1">
        <v>200</v>
      </c>
      <c r="I28" s="1">
        <v>0</v>
      </c>
      <c r="J28" s="1">
        <v>0</v>
      </c>
      <c r="K28" s="1">
        <v>0</v>
      </c>
      <c r="L28" s="86">
        <v>12100</v>
      </c>
      <c r="M28" s="86">
        <v>13000</v>
      </c>
    </row>
    <row r="29" spans="1:13" ht="15" customHeight="1" x14ac:dyDescent="0.25">
      <c r="A29" s="91" t="s">
        <v>58</v>
      </c>
      <c r="B29" s="1">
        <v>1500</v>
      </c>
      <c r="C29" s="1">
        <v>3500</v>
      </c>
      <c r="D29" s="1">
        <v>4500</v>
      </c>
      <c r="E29" s="1">
        <v>5000</v>
      </c>
      <c r="F29" s="1">
        <v>3500</v>
      </c>
      <c r="G29" s="1">
        <v>1500</v>
      </c>
      <c r="H29" s="1">
        <v>500</v>
      </c>
      <c r="I29" s="1">
        <v>0</v>
      </c>
      <c r="J29" s="1">
        <v>0</v>
      </c>
      <c r="K29" s="1">
        <v>0</v>
      </c>
      <c r="L29" s="86">
        <v>18000</v>
      </c>
      <c r="M29" s="86">
        <v>20000</v>
      </c>
    </row>
    <row r="30" spans="1:13" ht="15" customHeight="1" x14ac:dyDescent="0.25">
      <c r="A30" s="91" t="s">
        <v>30</v>
      </c>
      <c r="B30" s="1">
        <v>100</v>
      </c>
      <c r="C30" s="1">
        <v>200</v>
      </c>
      <c r="D30" s="1">
        <v>400</v>
      </c>
      <c r="E30" s="1">
        <v>300</v>
      </c>
      <c r="F30" s="1">
        <v>0</v>
      </c>
      <c r="G30" s="1">
        <v>0</v>
      </c>
      <c r="H30" s="1">
        <v>0</v>
      </c>
      <c r="I30" s="1">
        <v>0</v>
      </c>
      <c r="J30" s="1">
        <v>0</v>
      </c>
      <c r="K30" s="1">
        <v>0</v>
      </c>
      <c r="L30" s="86">
        <v>1000</v>
      </c>
      <c r="M30" s="86">
        <v>1000</v>
      </c>
    </row>
    <row r="31" spans="1:13" ht="15" customHeight="1" x14ac:dyDescent="0.25">
      <c r="A31" s="91" t="s">
        <v>31</v>
      </c>
      <c r="B31" s="1">
        <v>500</v>
      </c>
      <c r="C31" s="1">
        <v>1250</v>
      </c>
      <c r="D31" s="1">
        <v>3250</v>
      </c>
      <c r="E31" s="1">
        <v>4000</v>
      </c>
      <c r="F31" s="1">
        <v>3750</v>
      </c>
      <c r="G31" s="1">
        <v>1750</v>
      </c>
      <c r="H31" s="1">
        <v>500</v>
      </c>
      <c r="I31" s="1">
        <v>0</v>
      </c>
      <c r="J31" s="1">
        <v>0</v>
      </c>
      <c r="K31" s="1">
        <v>0</v>
      </c>
      <c r="L31" s="86">
        <v>12750</v>
      </c>
      <c r="M31" s="86">
        <v>15000</v>
      </c>
    </row>
    <row r="32" spans="1:13" ht="15" customHeight="1" x14ac:dyDescent="0.25">
      <c r="A32" s="91" t="s">
        <v>32</v>
      </c>
      <c r="B32" s="1">
        <v>380</v>
      </c>
      <c r="C32" s="1">
        <v>990</v>
      </c>
      <c r="D32" s="1">
        <v>1700</v>
      </c>
      <c r="E32" s="1">
        <v>2400</v>
      </c>
      <c r="F32" s="1">
        <v>2430</v>
      </c>
      <c r="G32" s="1">
        <v>800</v>
      </c>
      <c r="H32" s="1">
        <v>450</v>
      </c>
      <c r="I32" s="1">
        <v>100</v>
      </c>
      <c r="J32" s="1">
        <v>50</v>
      </c>
      <c r="K32" s="1">
        <v>0</v>
      </c>
      <c r="L32" s="86">
        <v>7900</v>
      </c>
      <c r="M32" s="86">
        <v>9300</v>
      </c>
    </row>
    <row r="33" spans="1:13" ht="15" customHeight="1" x14ac:dyDescent="0.25">
      <c r="A33" s="103" t="s">
        <v>57</v>
      </c>
      <c r="B33" s="111">
        <v>150</v>
      </c>
      <c r="C33" s="111">
        <v>430</v>
      </c>
      <c r="D33" s="111">
        <v>580</v>
      </c>
      <c r="E33" s="111">
        <v>620</v>
      </c>
      <c r="F33" s="111">
        <v>180</v>
      </c>
      <c r="G33" s="111">
        <v>40</v>
      </c>
      <c r="H33" s="111">
        <v>0</v>
      </c>
      <c r="I33" s="111">
        <v>0</v>
      </c>
      <c r="J33" s="111">
        <v>0</v>
      </c>
      <c r="K33" s="111">
        <v>0</v>
      </c>
      <c r="L33" s="112">
        <v>1960</v>
      </c>
      <c r="M33" s="112">
        <v>2000</v>
      </c>
    </row>
    <row r="34" spans="1:13" ht="15" customHeight="1" x14ac:dyDescent="0.25">
      <c r="A34" s="96" t="s">
        <v>23</v>
      </c>
      <c r="B34" s="12"/>
      <c r="C34" s="12"/>
      <c r="D34" s="12"/>
      <c r="E34" s="12"/>
      <c r="F34" s="12"/>
      <c r="G34" s="12"/>
      <c r="H34" s="12"/>
      <c r="I34" s="12"/>
      <c r="J34" s="12"/>
      <c r="K34" s="12"/>
      <c r="L34" s="112"/>
      <c r="M34" s="112"/>
    </row>
    <row r="35" spans="1:13" ht="15" customHeight="1" x14ac:dyDescent="0.25">
      <c r="A35" s="134" t="s">
        <v>53</v>
      </c>
      <c r="B35" s="12"/>
      <c r="C35" s="12"/>
      <c r="D35" s="12"/>
      <c r="E35" s="12"/>
      <c r="F35" s="12"/>
      <c r="G35" s="12"/>
      <c r="H35" s="12"/>
      <c r="I35" s="12"/>
      <c r="J35" s="12"/>
      <c r="K35" s="12"/>
      <c r="L35" s="112"/>
      <c r="M35" s="112"/>
    </row>
    <row r="36" spans="1:13" ht="15" customHeight="1" x14ac:dyDescent="0.25">
      <c r="A36" s="91" t="s">
        <v>33</v>
      </c>
      <c r="B36" s="12">
        <v>5</v>
      </c>
      <c r="C36" s="12">
        <v>30</v>
      </c>
      <c r="D36" s="12">
        <v>90</v>
      </c>
      <c r="E36" s="12">
        <v>96</v>
      </c>
      <c r="F36" s="12">
        <v>99</v>
      </c>
      <c r="G36" s="12">
        <v>100</v>
      </c>
      <c r="H36" s="12">
        <v>100</v>
      </c>
      <c r="I36" s="12">
        <v>100</v>
      </c>
      <c r="J36" s="12">
        <v>100</v>
      </c>
      <c r="K36" s="12">
        <v>100</v>
      </c>
      <c r="L36" s="113">
        <v>320</v>
      </c>
      <c r="M36" s="113">
        <v>820</v>
      </c>
    </row>
    <row r="37" spans="1:13" ht="15" customHeight="1" x14ac:dyDescent="0.25">
      <c r="A37" s="91" t="s">
        <v>34</v>
      </c>
      <c r="B37" s="12">
        <v>300</v>
      </c>
      <c r="C37" s="12">
        <v>500</v>
      </c>
      <c r="D37" s="12">
        <v>500</v>
      </c>
      <c r="E37" s="12">
        <v>500</v>
      </c>
      <c r="F37" s="12">
        <v>500</v>
      </c>
      <c r="G37" s="12">
        <v>200</v>
      </c>
      <c r="H37" s="12">
        <v>0</v>
      </c>
      <c r="I37" s="12">
        <v>0</v>
      </c>
      <c r="J37" s="12">
        <v>0</v>
      </c>
      <c r="K37" s="12">
        <v>0</v>
      </c>
      <c r="L37" s="113">
        <v>2300</v>
      </c>
      <c r="M37" s="113">
        <v>2500</v>
      </c>
    </row>
    <row r="38" spans="1:13" ht="15" customHeight="1" x14ac:dyDescent="0.25">
      <c r="A38" s="91" t="s">
        <v>35</v>
      </c>
      <c r="B38" s="12">
        <v>3488</v>
      </c>
      <c r="C38" s="12">
        <v>1411</v>
      </c>
      <c r="D38" s="12">
        <v>1406</v>
      </c>
      <c r="E38" s="12">
        <v>1060</v>
      </c>
      <c r="F38" s="12">
        <v>635</v>
      </c>
      <c r="G38" s="12">
        <v>0</v>
      </c>
      <c r="H38" s="12">
        <v>0</v>
      </c>
      <c r="I38" s="12">
        <v>0</v>
      </c>
      <c r="J38" s="12">
        <v>0</v>
      </c>
      <c r="K38" s="12">
        <v>0</v>
      </c>
      <c r="L38" s="113">
        <v>8000</v>
      </c>
      <c r="M38" s="113">
        <v>8000</v>
      </c>
    </row>
    <row r="39" spans="1:13" ht="15" customHeight="1" x14ac:dyDescent="0.25">
      <c r="A39" s="91" t="s">
        <v>36</v>
      </c>
      <c r="B39" s="12">
        <v>640</v>
      </c>
      <c r="C39" s="12">
        <v>1440</v>
      </c>
      <c r="D39" s="12">
        <v>2400</v>
      </c>
      <c r="E39" s="12">
        <v>2880</v>
      </c>
      <c r="F39" s="12">
        <v>3200</v>
      </c>
      <c r="G39" s="12">
        <v>2560</v>
      </c>
      <c r="H39" s="12">
        <v>1760</v>
      </c>
      <c r="I39" s="12">
        <v>800</v>
      </c>
      <c r="J39" s="12">
        <v>320</v>
      </c>
      <c r="K39" s="12">
        <v>0</v>
      </c>
      <c r="L39" s="113">
        <v>10560</v>
      </c>
      <c r="M39" s="113">
        <v>16000</v>
      </c>
    </row>
    <row r="40" spans="1:13" ht="15" customHeight="1" x14ac:dyDescent="0.25">
      <c r="A40" s="91" t="s">
        <v>84</v>
      </c>
      <c r="B40" s="12">
        <v>5600</v>
      </c>
      <c r="C40" s="12">
        <v>8960</v>
      </c>
      <c r="D40" s="12">
        <v>10640</v>
      </c>
      <c r="E40" s="12">
        <v>11200</v>
      </c>
      <c r="F40" s="12">
        <v>11200</v>
      </c>
      <c r="G40" s="12">
        <v>5600</v>
      </c>
      <c r="H40" s="12">
        <v>2240</v>
      </c>
      <c r="I40" s="12">
        <v>560</v>
      </c>
      <c r="J40" s="12">
        <v>0</v>
      </c>
      <c r="K40" s="12">
        <v>0</v>
      </c>
      <c r="L40" s="113">
        <v>47600</v>
      </c>
      <c r="M40" s="113">
        <v>56000</v>
      </c>
    </row>
    <row r="41" spans="1:13" ht="15" customHeight="1" x14ac:dyDescent="0.25">
      <c r="A41" s="91" t="s">
        <v>37</v>
      </c>
      <c r="B41" s="12">
        <v>4500</v>
      </c>
      <c r="C41" s="12">
        <v>7200</v>
      </c>
      <c r="D41" s="12">
        <v>8550</v>
      </c>
      <c r="E41" s="12">
        <v>9000</v>
      </c>
      <c r="F41" s="12">
        <v>9000</v>
      </c>
      <c r="G41" s="12">
        <v>4500</v>
      </c>
      <c r="H41" s="12">
        <v>1800</v>
      </c>
      <c r="I41" s="12">
        <v>450</v>
      </c>
      <c r="J41" s="12">
        <v>0</v>
      </c>
      <c r="K41" s="12">
        <v>0</v>
      </c>
      <c r="L41" s="113">
        <v>38250</v>
      </c>
      <c r="M41" s="113">
        <v>45000</v>
      </c>
    </row>
    <row r="42" spans="1:13" ht="15" customHeight="1" x14ac:dyDescent="0.25">
      <c r="A42" s="91" t="s">
        <v>38</v>
      </c>
      <c r="B42" s="12">
        <v>2000</v>
      </c>
      <c r="C42" s="12">
        <v>3200</v>
      </c>
      <c r="D42" s="12">
        <v>3800</v>
      </c>
      <c r="E42" s="12">
        <v>4000</v>
      </c>
      <c r="F42" s="12">
        <v>4000</v>
      </c>
      <c r="G42" s="12">
        <v>2000</v>
      </c>
      <c r="H42" s="12">
        <v>800</v>
      </c>
      <c r="I42" s="12">
        <v>200</v>
      </c>
      <c r="J42" s="12">
        <v>0</v>
      </c>
      <c r="K42" s="12">
        <v>0</v>
      </c>
      <c r="L42" s="113">
        <v>17000</v>
      </c>
      <c r="M42" s="113">
        <v>20000</v>
      </c>
    </row>
    <row r="43" spans="1:13" ht="15" customHeight="1" x14ac:dyDescent="0.25">
      <c r="A43" s="91" t="s">
        <v>160</v>
      </c>
      <c r="B43" s="12">
        <v>350</v>
      </c>
      <c r="C43" s="12">
        <v>560</v>
      </c>
      <c r="D43" s="12">
        <v>665</v>
      </c>
      <c r="E43" s="12">
        <v>700</v>
      </c>
      <c r="F43" s="12">
        <v>700</v>
      </c>
      <c r="G43" s="12">
        <v>350</v>
      </c>
      <c r="H43" s="12">
        <v>140</v>
      </c>
      <c r="I43" s="12">
        <v>35</v>
      </c>
      <c r="J43" s="12">
        <v>0</v>
      </c>
      <c r="K43" s="12">
        <v>0</v>
      </c>
      <c r="L43" s="113">
        <v>2975</v>
      </c>
      <c r="M43" s="113">
        <v>3500</v>
      </c>
    </row>
    <row r="44" spans="1:13" ht="15" customHeight="1" x14ac:dyDescent="0.25">
      <c r="A44" s="91" t="s">
        <v>39</v>
      </c>
      <c r="B44" s="12">
        <v>250</v>
      </c>
      <c r="C44" s="12">
        <v>400</v>
      </c>
      <c r="D44" s="12">
        <v>475</v>
      </c>
      <c r="E44" s="12">
        <v>500</v>
      </c>
      <c r="F44" s="12">
        <v>500</v>
      </c>
      <c r="G44" s="12">
        <v>250</v>
      </c>
      <c r="H44" s="12">
        <v>100</v>
      </c>
      <c r="I44" s="12">
        <v>25</v>
      </c>
      <c r="J44" s="12">
        <v>0</v>
      </c>
      <c r="K44" s="12">
        <v>0</v>
      </c>
      <c r="L44" s="113">
        <v>2125</v>
      </c>
      <c r="M44" s="113">
        <v>2500</v>
      </c>
    </row>
    <row r="45" spans="1:13" ht="15" customHeight="1" x14ac:dyDescent="0.25">
      <c r="A45" s="91" t="s">
        <v>40</v>
      </c>
      <c r="B45" s="12">
        <v>500</v>
      </c>
      <c r="C45" s="12">
        <v>800</v>
      </c>
      <c r="D45" s="12">
        <v>950</v>
      </c>
      <c r="E45" s="12">
        <v>1000</v>
      </c>
      <c r="F45" s="12">
        <v>1000</v>
      </c>
      <c r="G45" s="12">
        <v>500</v>
      </c>
      <c r="H45" s="12">
        <v>200</v>
      </c>
      <c r="I45" s="12">
        <v>50</v>
      </c>
      <c r="J45" s="12">
        <v>0</v>
      </c>
      <c r="K45" s="12">
        <v>0</v>
      </c>
      <c r="L45" s="113">
        <v>4250</v>
      </c>
      <c r="M45" s="113">
        <v>5000</v>
      </c>
    </row>
    <row r="46" spans="1:13" ht="15" customHeight="1" x14ac:dyDescent="0.25">
      <c r="A46" s="91" t="s">
        <v>41</v>
      </c>
      <c r="B46" s="12">
        <v>20</v>
      </c>
      <c r="C46" s="12">
        <v>32</v>
      </c>
      <c r="D46" s="12">
        <v>38</v>
      </c>
      <c r="E46" s="12">
        <v>40</v>
      </c>
      <c r="F46" s="12">
        <v>40</v>
      </c>
      <c r="G46" s="12">
        <v>20</v>
      </c>
      <c r="H46" s="12">
        <v>8</v>
      </c>
      <c r="I46" s="12">
        <v>2</v>
      </c>
      <c r="J46" s="12">
        <v>0</v>
      </c>
      <c r="K46" s="12">
        <v>0</v>
      </c>
      <c r="L46" s="113">
        <v>170</v>
      </c>
      <c r="M46" s="113">
        <v>200</v>
      </c>
    </row>
    <row r="47" spans="1:13" ht="15" customHeight="1" x14ac:dyDescent="0.25">
      <c r="A47" s="91" t="s">
        <v>69</v>
      </c>
      <c r="B47" s="12">
        <v>0</v>
      </c>
      <c r="C47" s="12">
        <v>0</v>
      </c>
      <c r="D47" s="12">
        <v>0</v>
      </c>
      <c r="E47" s="12">
        <v>0</v>
      </c>
      <c r="F47" s="12">
        <v>0</v>
      </c>
      <c r="G47" s="12">
        <v>0</v>
      </c>
      <c r="H47" s="12">
        <v>0</v>
      </c>
      <c r="I47" s="12">
        <v>0</v>
      </c>
      <c r="J47" s="12">
        <v>0</v>
      </c>
      <c r="K47" s="12">
        <v>0</v>
      </c>
      <c r="L47" s="113">
        <v>0</v>
      </c>
      <c r="M47" s="113">
        <v>0</v>
      </c>
    </row>
    <row r="48" spans="1:13" ht="15" customHeight="1" x14ac:dyDescent="0.25">
      <c r="A48" s="99" t="s">
        <v>23</v>
      </c>
      <c r="B48" s="12"/>
      <c r="C48" s="12"/>
      <c r="D48" s="12"/>
      <c r="E48" s="12"/>
      <c r="F48" s="12"/>
      <c r="G48" s="12"/>
      <c r="H48" s="12"/>
      <c r="I48" s="12"/>
      <c r="J48" s="12"/>
      <c r="K48" s="12"/>
      <c r="L48" s="112"/>
      <c r="M48" s="112"/>
    </row>
    <row r="49" spans="1:13" ht="15" customHeight="1" x14ac:dyDescent="0.25">
      <c r="A49" s="134" t="s">
        <v>11</v>
      </c>
      <c r="B49" s="12"/>
      <c r="C49" s="12"/>
      <c r="D49" s="12"/>
      <c r="E49" s="12"/>
      <c r="F49" s="12"/>
      <c r="G49" s="12"/>
      <c r="H49" s="12"/>
      <c r="I49" s="12"/>
      <c r="J49" s="12"/>
      <c r="K49" s="12"/>
      <c r="L49" s="112"/>
      <c r="M49" s="112"/>
    </row>
    <row r="50" spans="1:13" ht="15" customHeight="1" x14ac:dyDescent="0.25">
      <c r="A50" s="91" t="s">
        <v>12</v>
      </c>
      <c r="B50" s="12">
        <v>800</v>
      </c>
      <c r="C50" s="12">
        <v>800</v>
      </c>
      <c r="D50" s="12">
        <v>800</v>
      </c>
      <c r="E50" s="12">
        <v>0</v>
      </c>
      <c r="F50" s="12">
        <v>0</v>
      </c>
      <c r="G50" s="12">
        <v>0</v>
      </c>
      <c r="H50" s="12">
        <v>0</v>
      </c>
      <c r="I50" s="12">
        <v>0</v>
      </c>
      <c r="J50" s="12">
        <v>0</v>
      </c>
      <c r="K50" s="12">
        <v>0</v>
      </c>
      <c r="L50" s="113">
        <v>2400</v>
      </c>
      <c r="M50" s="113">
        <v>2400</v>
      </c>
    </row>
    <row r="51" spans="1:13" ht="15" customHeight="1" x14ac:dyDescent="0.25">
      <c r="A51" s="91" t="s">
        <v>42</v>
      </c>
      <c r="B51" s="12">
        <v>800</v>
      </c>
      <c r="C51" s="12">
        <v>800</v>
      </c>
      <c r="D51" s="12">
        <v>800</v>
      </c>
      <c r="E51" s="12">
        <v>800</v>
      </c>
      <c r="F51" s="12">
        <v>800</v>
      </c>
      <c r="G51" s="12">
        <v>0</v>
      </c>
      <c r="H51" s="12">
        <v>0</v>
      </c>
      <c r="I51" s="12">
        <v>0</v>
      </c>
      <c r="J51" s="12">
        <v>0</v>
      </c>
      <c r="K51" s="12">
        <v>0</v>
      </c>
      <c r="L51" s="113">
        <v>4000</v>
      </c>
      <c r="M51" s="113">
        <v>4000</v>
      </c>
    </row>
    <row r="52" spans="1:13" ht="15" customHeight="1" x14ac:dyDescent="0.25">
      <c r="A52" s="91" t="s">
        <v>43</v>
      </c>
      <c r="B52" s="12">
        <v>700</v>
      </c>
      <c r="C52" s="12">
        <v>1400</v>
      </c>
      <c r="D52" s="12">
        <v>2800</v>
      </c>
      <c r="E52" s="12">
        <v>1400</v>
      </c>
      <c r="F52" s="12">
        <v>700</v>
      </c>
      <c r="G52" s="12">
        <v>0</v>
      </c>
      <c r="H52" s="12">
        <v>0</v>
      </c>
      <c r="I52" s="12">
        <v>0</v>
      </c>
      <c r="J52" s="12">
        <v>0</v>
      </c>
      <c r="K52" s="12">
        <v>0</v>
      </c>
      <c r="L52" s="113">
        <v>7000</v>
      </c>
      <c r="M52" s="113">
        <v>7000</v>
      </c>
    </row>
    <row r="53" spans="1:13" ht="15" customHeight="1" x14ac:dyDescent="0.25">
      <c r="A53" s="91" t="s">
        <v>44</v>
      </c>
      <c r="B53" s="12">
        <v>300</v>
      </c>
      <c r="C53" s="12">
        <v>600</v>
      </c>
      <c r="D53" s="12">
        <v>1200</v>
      </c>
      <c r="E53" s="12">
        <v>600</v>
      </c>
      <c r="F53" s="12">
        <v>300</v>
      </c>
      <c r="G53" s="12">
        <v>0</v>
      </c>
      <c r="H53" s="12">
        <v>0</v>
      </c>
      <c r="I53" s="12">
        <v>0</v>
      </c>
      <c r="J53" s="12">
        <v>0</v>
      </c>
      <c r="K53" s="12">
        <v>0</v>
      </c>
      <c r="L53" s="113">
        <v>3000</v>
      </c>
      <c r="M53" s="113">
        <v>3000</v>
      </c>
    </row>
    <row r="54" spans="1:13" ht="15" customHeight="1" x14ac:dyDescent="0.25">
      <c r="A54" s="91" t="s">
        <v>45</v>
      </c>
      <c r="B54" s="12">
        <v>100</v>
      </c>
      <c r="C54" s="12">
        <v>100</v>
      </c>
      <c r="D54" s="12">
        <v>100</v>
      </c>
      <c r="E54" s="12">
        <v>100</v>
      </c>
      <c r="F54" s="12">
        <v>100</v>
      </c>
      <c r="G54" s="12">
        <v>100</v>
      </c>
      <c r="H54" s="12">
        <v>100</v>
      </c>
      <c r="I54" s="12">
        <v>100</v>
      </c>
      <c r="J54" s="12">
        <v>100</v>
      </c>
      <c r="K54" s="12">
        <v>100</v>
      </c>
      <c r="L54" s="113">
        <v>500</v>
      </c>
      <c r="M54" s="113">
        <v>1000</v>
      </c>
    </row>
    <row r="55" spans="1:13" ht="15" customHeight="1" x14ac:dyDescent="0.25">
      <c r="A55" s="99" t="s">
        <v>23</v>
      </c>
      <c r="B55" s="12"/>
      <c r="C55" s="12"/>
      <c r="D55" s="12"/>
      <c r="E55" s="12"/>
      <c r="F55" s="12"/>
      <c r="G55" s="12"/>
      <c r="H55" s="12"/>
      <c r="I55" s="12"/>
      <c r="J55" s="12"/>
      <c r="K55" s="12"/>
      <c r="L55" s="112"/>
      <c r="M55" s="112"/>
    </row>
    <row r="56" spans="1:13" ht="15" customHeight="1" x14ac:dyDescent="0.25">
      <c r="A56" s="134" t="s">
        <v>13</v>
      </c>
      <c r="B56" s="12"/>
      <c r="C56" s="12"/>
      <c r="D56" s="12"/>
      <c r="E56" s="12"/>
      <c r="F56" s="12"/>
      <c r="G56" s="12"/>
      <c r="H56" s="12"/>
      <c r="I56" s="12"/>
      <c r="J56" s="12"/>
      <c r="K56" s="12"/>
      <c r="L56" s="112"/>
      <c r="M56" s="112"/>
    </row>
    <row r="57" spans="1:13" ht="15" customHeight="1" x14ac:dyDescent="0.25">
      <c r="A57" s="103" t="s">
        <v>46</v>
      </c>
      <c r="B57" s="111">
        <v>1235</v>
      </c>
      <c r="C57" s="111">
        <v>3460</v>
      </c>
      <c r="D57" s="111">
        <v>4145</v>
      </c>
      <c r="E57" s="111">
        <v>4455</v>
      </c>
      <c r="F57" s="111">
        <v>4630</v>
      </c>
      <c r="G57" s="111">
        <v>4270</v>
      </c>
      <c r="H57" s="111">
        <v>1705</v>
      </c>
      <c r="I57" s="111">
        <v>615</v>
      </c>
      <c r="J57" s="111">
        <v>335</v>
      </c>
      <c r="K57" s="111">
        <v>150</v>
      </c>
      <c r="L57" s="112">
        <v>17925</v>
      </c>
      <c r="M57" s="112">
        <v>25000</v>
      </c>
    </row>
    <row r="58" spans="1:13" ht="15" customHeight="1" x14ac:dyDescent="0.25">
      <c r="A58" s="103" t="s">
        <v>47</v>
      </c>
      <c r="B58" s="111">
        <v>0</v>
      </c>
      <c r="C58" s="111">
        <v>5</v>
      </c>
      <c r="D58" s="111">
        <v>95</v>
      </c>
      <c r="E58" s="111">
        <v>310</v>
      </c>
      <c r="F58" s="111">
        <v>680</v>
      </c>
      <c r="G58" s="111">
        <v>1090</v>
      </c>
      <c r="H58" s="111">
        <v>1360</v>
      </c>
      <c r="I58" s="111">
        <v>1230</v>
      </c>
      <c r="J58" s="111">
        <v>855</v>
      </c>
      <c r="K58" s="111">
        <v>375</v>
      </c>
      <c r="L58" s="112">
        <v>1090</v>
      </c>
      <c r="M58" s="112">
        <v>6000</v>
      </c>
    </row>
    <row r="59" spans="1:13" ht="15" customHeight="1" x14ac:dyDescent="0.25">
      <c r="A59" s="103" t="s">
        <v>48</v>
      </c>
      <c r="B59" s="111">
        <v>367</v>
      </c>
      <c r="C59" s="111">
        <v>1014</v>
      </c>
      <c r="D59" s="111">
        <v>2658</v>
      </c>
      <c r="E59" s="111">
        <v>4496</v>
      </c>
      <c r="F59" s="111">
        <v>6185</v>
      </c>
      <c r="G59" s="111">
        <v>7058</v>
      </c>
      <c r="H59" s="111">
        <v>7133</v>
      </c>
      <c r="I59" s="111">
        <v>5878</v>
      </c>
      <c r="J59" s="111">
        <v>4118</v>
      </c>
      <c r="K59" s="111">
        <v>2636</v>
      </c>
      <c r="L59" s="112">
        <v>14720</v>
      </c>
      <c r="M59" s="112">
        <v>41543</v>
      </c>
    </row>
    <row r="60" spans="1:13" ht="15" customHeight="1" x14ac:dyDescent="0.25">
      <c r="A60" s="100" t="s">
        <v>23</v>
      </c>
      <c r="B60" s="111"/>
      <c r="C60" s="111"/>
      <c r="D60" s="111"/>
      <c r="E60" s="111"/>
      <c r="F60" s="111"/>
      <c r="G60" s="111"/>
      <c r="H60" s="111"/>
      <c r="I60" s="111"/>
      <c r="J60" s="111"/>
      <c r="K60" s="111"/>
      <c r="L60" s="112"/>
      <c r="M60" s="112"/>
    </row>
    <row r="61" spans="1:13" ht="15" customHeight="1" x14ac:dyDescent="0.25">
      <c r="A61" s="137" t="s">
        <v>62</v>
      </c>
      <c r="B61" s="111"/>
      <c r="C61" s="111"/>
      <c r="D61" s="111"/>
      <c r="E61" s="111"/>
      <c r="F61" s="111"/>
      <c r="G61" s="111"/>
      <c r="H61" s="111"/>
      <c r="I61" s="111"/>
      <c r="J61" s="111"/>
      <c r="K61" s="111"/>
      <c r="L61" s="112"/>
      <c r="M61" s="112"/>
    </row>
    <row r="62" spans="1:13" ht="15" customHeight="1" x14ac:dyDescent="0.25">
      <c r="A62" s="103" t="s">
        <v>92</v>
      </c>
      <c r="B62" s="111">
        <v>0</v>
      </c>
      <c r="C62" s="111">
        <v>205</v>
      </c>
      <c r="D62" s="111">
        <v>344</v>
      </c>
      <c r="E62" s="111">
        <v>354</v>
      </c>
      <c r="F62" s="111">
        <v>365</v>
      </c>
      <c r="G62" s="111">
        <v>376</v>
      </c>
      <c r="H62" s="111">
        <v>387</v>
      </c>
      <c r="I62" s="111">
        <v>394</v>
      </c>
      <c r="J62" s="111">
        <v>403</v>
      </c>
      <c r="K62" s="111">
        <v>411</v>
      </c>
      <c r="L62" s="112">
        <v>1268</v>
      </c>
      <c r="M62" s="112">
        <v>3239</v>
      </c>
    </row>
    <row r="63" spans="1:13" ht="15" customHeight="1" x14ac:dyDescent="0.25">
      <c r="A63" s="103" t="s">
        <v>93</v>
      </c>
      <c r="B63" s="111">
        <v>0</v>
      </c>
      <c r="C63" s="111">
        <v>38</v>
      </c>
      <c r="D63" s="111">
        <v>39</v>
      </c>
      <c r="E63" s="111">
        <v>40</v>
      </c>
      <c r="F63" s="111">
        <v>40</v>
      </c>
      <c r="G63" s="111">
        <v>41</v>
      </c>
      <c r="H63" s="111">
        <v>42</v>
      </c>
      <c r="I63" s="111">
        <v>43</v>
      </c>
      <c r="J63" s="111">
        <v>44</v>
      </c>
      <c r="K63" s="111">
        <v>45</v>
      </c>
      <c r="L63" s="112">
        <v>157</v>
      </c>
      <c r="M63" s="112">
        <v>372</v>
      </c>
    </row>
    <row r="64" spans="1:13" ht="15" customHeight="1" x14ac:dyDescent="0.25">
      <c r="A64" s="100" t="s">
        <v>23</v>
      </c>
      <c r="B64" s="111"/>
      <c r="C64" s="111"/>
      <c r="D64" s="111"/>
      <c r="E64" s="111"/>
      <c r="F64" s="111"/>
      <c r="G64" s="111"/>
      <c r="H64" s="111"/>
      <c r="I64" s="111"/>
      <c r="J64" s="111"/>
      <c r="K64" s="111"/>
      <c r="L64" s="112"/>
      <c r="M64" s="112"/>
    </row>
    <row r="65" spans="1:13" ht="15" customHeight="1" x14ac:dyDescent="0.25">
      <c r="A65" s="137" t="s">
        <v>14</v>
      </c>
      <c r="B65" s="111"/>
      <c r="C65" s="111"/>
      <c r="D65" s="111"/>
      <c r="E65" s="111"/>
      <c r="F65" s="111"/>
      <c r="G65" s="111"/>
      <c r="H65" s="111"/>
      <c r="I65" s="111"/>
      <c r="J65" s="111"/>
      <c r="K65" s="111"/>
      <c r="L65" s="112"/>
      <c r="M65" s="112"/>
    </row>
    <row r="66" spans="1:13" ht="15" customHeight="1" x14ac:dyDescent="0.25">
      <c r="A66" s="103" t="s">
        <v>94</v>
      </c>
      <c r="B66" s="111">
        <v>3550</v>
      </c>
      <c r="C66" s="111">
        <v>8336</v>
      </c>
      <c r="D66" s="111">
        <v>8608</v>
      </c>
      <c r="E66" s="111">
        <v>8664</v>
      </c>
      <c r="F66" s="111">
        <v>8648</v>
      </c>
      <c r="G66" s="111">
        <v>8797</v>
      </c>
      <c r="H66" s="111">
        <v>8987</v>
      </c>
      <c r="I66" s="111">
        <v>9193</v>
      </c>
      <c r="J66" s="111">
        <v>9372</v>
      </c>
      <c r="K66" s="111">
        <v>9558</v>
      </c>
      <c r="L66" s="112">
        <v>37806</v>
      </c>
      <c r="M66" s="112">
        <v>83713</v>
      </c>
    </row>
    <row r="67" spans="1:13" ht="15" customHeight="1" x14ac:dyDescent="0.25">
      <c r="A67" s="103" t="s">
        <v>128</v>
      </c>
      <c r="B67" s="111">
        <v>0</v>
      </c>
      <c r="C67" s="111">
        <v>72</v>
      </c>
      <c r="D67" s="111">
        <v>153</v>
      </c>
      <c r="E67" s="111">
        <v>135</v>
      </c>
      <c r="F67" s="111">
        <v>134</v>
      </c>
      <c r="G67" s="111">
        <v>134</v>
      </c>
      <c r="H67" s="111">
        <v>138</v>
      </c>
      <c r="I67" s="111">
        <v>142</v>
      </c>
      <c r="J67" s="111">
        <v>142</v>
      </c>
      <c r="K67" s="111">
        <v>147</v>
      </c>
      <c r="L67" s="112">
        <v>494</v>
      </c>
      <c r="M67" s="112">
        <v>1197</v>
      </c>
    </row>
    <row r="68" spans="1:13" ht="15" customHeight="1" x14ac:dyDescent="0.25">
      <c r="A68" s="103" t="s">
        <v>129</v>
      </c>
      <c r="B68" s="111">
        <v>45</v>
      </c>
      <c r="C68" s="111">
        <v>146</v>
      </c>
      <c r="D68" s="111">
        <v>206</v>
      </c>
      <c r="E68" s="111">
        <v>206</v>
      </c>
      <c r="F68" s="111">
        <v>187</v>
      </c>
      <c r="G68" s="111">
        <v>164</v>
      </c>
      <c r="H68" s="111">
        <v>162</v>
      </c>
      <c r="I68" s="111">
        <v>136</v>
      </c>
      <c r="J68" s="111">
        <v>79</v>
      </c>
      <c r="K68" s="111">
        <v>67</v>
      </c>
      <c r="L68" s="112">
        <v>790</v>
      </c>
      <c r="M68" s="112">
        <v>1398</v>
      </c>
    </row>
    <row r="69" spans="1:13" ht="15" customHeight="1" x14ac:dyDescent="0.25">
      <c r="A69" s="103" t="s">
        <v>15</v>
      </c>
      <c r="B69" s="111">
        <v>186</v>
      </c>
      <c r="C69" s="111">
        <v>4092</v>
      </c>
      <c r="D69" s="111">
        <v>5828</v>
      </c>
      <c r="E69" s="111">
        <v>6014</v>
      </c>
      <c r="F69" s="111">
        <v>6200</v>
      </c>
      <c r="G69" s="111">
        <v>6200</v>
      </c>
      <c r="H69" s="111">
        <v>6200</v>
      </c>
      <c r="I69" s="111">
        <v>6200</v>
      </c>
      <c r="J69" s="111">
        <v>6200</v>
      </c>
      <c r="K69" s="111">
        <v>6200</v>
      </c>
      <c r="L69" s="112">
        <v>22320</v>
      </c>
      <c r="M69" s="112">
        <v>53320</v>
      </c>
    </row>
    <row r="70" spans="1:13" ht="15" customHeight="1" x14ac:dyDescent="0.25">
      <c r="A70" s="103" t="s">
        <v>66</v>
      </c>
      <c r="B70" s="111">
        <v>15</v>
      </c>
      <c r="C70" s="111">
        <v>330</v>
      </c>
      <c r="D70" s="111">
        <v>470</v>
      </c>
      <c r="E70" s="111">
        <v>485</v>
      </c>
      <c r="F70" s="111">
        <v>500</v>
      </c>
      <c r="G70" s="111">
        <v>500</v>
      </c>
      <c r="H70" s="111">
        <v>500</v>
      </c>
      <c r="I70" s="111">
        <v>500</v>
      </c>
      <c r="J70" s="111">
        <v>500</v>
      </c>
      <c r="K70" s="111">
        <v>500</v>
      </c>
      <c r="L70" s="112">
        <v>1800</v>
      </c>
      <c r="M70" s="112">
        <v>4300</v>
      </c>
    </row>
    <row r="71" spans="1:13" ht="15" customHeight="1" x14ac:dyDescent="0.25">
      <c r="A71" s="103" t="s">
        <v>16</v>
      </c>
      <c r="B71" s="111">
        <v>8</v>
      </c>
      <c r="C71" s="111">
        <v>184</v>
      </c>
      <c r="D71" s="111">
        <v>263</v>
      </c>
      <c r="E71" s="111">
        <v>271</v>
      </c>
      <c r="F71" s="111">
        <v>280</v>
      </c>
      <c r="G71" s="111">
        <v>280</v>
      </c>
      <c r="H71" s="111">
        <v>280</v>
      </c>
      <c r="I71" s="111">
        <v>280</v>
      </c>
      <c r="J71" s="111">
        <v>280</v>
      </c>
      <c r="K71" s="111">
        <v>280</v>
      </c>
      <c r="L71" s="112">
        <v>1006</v>
      </c>
      <c r="M71" s="112">
        <v>2406</v>
      </c>
    </row>
    <row r="72" spans="1:13" ht="15" customHeight="1" x14ac:dyDescent="0.25">
      <c r="A72" s="103" t="s">
        <v>17</v>
      </c>
      <c r="B72" s="111">
        <v>6</v>
      </c>
      <c r="C72" s="111">
        <v>132</v>
      </c>
      <c r="D72" s="111">
        <v>188</v>
      </c>
      <c r="E72" s="111">
        <v>194</v>
      </c>
      <c r="F72" s="111">
        <v>200</v>
      </c>
      <c r="G72" s="111">
        <v>200</v>
      </c>
      <c r="H72" s="111">
        <v>200</v>
      </c>
      <c r="I72" s="111">
        <v>200</v>
      </c>
      <c r="J72" s="111">
        <v>200</v>
      </c>
      <c r="K72" s="111">
        <v>200</v>
      </c>
      <c r="L72" s="112">
        <v>720</v>
      </c>
      <c r="M72" s="112">
        <v>1720</v>
      </c>
    </row>
    <row r="73" spans="1:13" ht="15" customHeight="1" x14ac:dyDescent="0.25">
      <c r="A73" s="103" t="s">
        <v>18</v>
      </c>
      <c r="B73" s="111">
        <v>1</v>
      </c>
      <c r="C73" s="111">
        <v>26</v>
      </c>
      <c r="D73" s="111">
        <v>37</v>
      </c>
      <c r="E73" s="111">
        <v>39</v>
      </c>
      <c r="F73" s="111">
        <v>40</v>
      </c>
      <c r="G73" s="111">
        <v>40</v>
      </c>
      <c r="H73" s="111">
        <v>40</v>
      </c>
      <c r="I73" s="111">
        <v>40</v>
      </c>
      <c r="J73" s="111">
        <v>40</v>
      </c>
      <c r="K73" s="111">
        <v>40</v>
      </c>
      <c r="L73" s="112">
        <v>143</v>
      </c>
      <c r="M73" s="112">
        <v>343</v>
      </c>
    </row>
    <row r="74" spans="1:13" ht="15" customHeight="1" x14ac:dyDescent="0.25">
      <c r="A74" s="100" t="s">
        <v>23</v>
      </c>
      <c r="B74" s="111"/>
      <c r="C74" s="111"/>
      <c r="D74" s="111"/>
      <c r="E74" s="111"/>
      <c r="F74" s="111"/>
      <c r="G74" s="111"/>
      <c r="H74" s="111"/>
      <c r="I74" s="111"/>
      <c r="J74" s="111"/>
      <c r="K74" s="111"/>
      <c r="L74" s="112"/>
      <c r="M74" s="112"/>
    </row>
    <row r="75" spans="1:13" ht="15" customHeight="1" x14ac:dyDescent="0.25">
      <c r="A75" s="137" t="s">
        <v>55</v>
      </c>
      <c r="B75" s="111"/>
      <c r="C75" s="111"/>
      <c r="D75" s="111"/>
      <c r="E75" s="111"/>
      <c r="F75" s="111"/>
      <c r="G75" s="111"/>
      <c r="H75" s="111"/>
      <c r="I75" s="111"/>
      <c r="J75" s="111"/>
      <c r="K75" s="111"/>
      <c r="L75" s="112"/>
      <c r="M75" s="112"/>
    </row>
    <row r="76" spans="1:13" ht="15" customHeight="1" x14ac:dyDescent="0.25">
      <c r="A76" s="103" t="s">
        <v>155</v>
      </c>
      <c r="B76" s="111">
        <v>0</v>
      </c>
      <c r="C76" s="111">
        <v>8620</v>
      </c>
      <c r="D76" s="111">
        <v>11666</v>
      </c>
      <c r="E76" s="111">
        <v>12244</v>
      </c>
      <c r="F76" s="111">
        <v>12327</v>
      </c>
      <c r="G76" s="111">
        <v>12768</v>
      </c>
      <c r="H76" s="111">
        <v>13247</v>
      </c>
      <c r="I76" s="111">
        <v>14073</v>
      </c>
      <c r="J76" s="111">
        <v>15052</v>
      </c>
      <c r="K76" s="111">
        <v>16094</v>
      </c>
      <c r="L76" s="112">
        <v>44857</v>
      </c>
      <c r="M76" s="112">
        <v>116091</v>
      </c>
    </row>
    <row r="77" spans="1:13" ht="15" customHeight="1" x14ac:dyDescent="0.25">
      <c r="A77" s="103" t="s">
        <v>67</v>
      </c>
      <c r="B77" s="111">
        <v>53000</v>
      </c>
      <c r="C77" s="111">
        <v>53000</v>
      </c>
      <c r="D77" s="111">
        <v>53000</v>
      </c>
      <c r="E77" s="111">
        <v>53000</v>
      </c>
      <c r="F77" s="111">
        <v>53000</v>
      </c>
      <c r="G77" s="111">
        <v>44000</v>
      </c>
      <c r="H77" s="111">
        <v>36000</v>
      </c>
      <c r="I77" s="111">
        <v>27000</v>
      </c>
      <c r="J77" s="111">
        <v>18000</v>
      </c>
      <c r="K77" s="111">
        <v>10000</v>
      </c>
      <c r="L77" s="112">
        <v>265000</v>
      </c>
      <c r="M77" s="112">
        <v>400000</v>
      </c>
    </row>
    <row r="78" spans="1:13" ht="15" customHeight="1" x14ac:dyDescent="0.25">
      <c r="A78" s="103" t="s">
        <v>96</v>
      </c>
      <c r="B78" s="111">
        <v>0</v>
      </c>
      <c r="C78" s="111">
        <v>8</v>
      </c>
      <c r="D78" s="111">
        <v>50</v>
      </c>
      <c r="E78" s="111">
        <v>130</v>
      </c>
      <c r="F78" s="111">
        <v>210</v>
      </c>
      <c r="G78" s="111">
        <v>285</v>
      </c>
      <c r="H78" s="111">
        <v>342</v>
      </c>
      <c r="I78" s="111">
        <v>398</v>
      </c>
      <c r="J78" s="111">
        <v>440</v>
      </c>
      <c r="K78" s="111">
        <v>360</v>
      </c>
      <c r="L78" s="112">
        <v>398</v>
      </c>
      <c r="M78" s="112">
        <v>2223</v>
      </c>
    </row>
    <row r="79" spans="1:13" ht="15" customHeight="1" x14ac:dyDescent="0.25">
      <c r="A79" s="103" t="s">
        <v>97</v>
      </c>
      <c r="B79" s="111">
        <v>1620</v>
      </c>
      <c r="C79" s="111">
        <v>5100</v>
      </c>
      <c r="D79" s="111">
        <v>5640</v>
      </c>
      <c r="E79" s="111">
        <v>6000</v>
      </c>
      <c r="F79" s="111">
        <v>4380</v>
      </c>
      <c r="G79" s="111">
        <v>900</v>
      </c>
      <c r="H79" s="111">
        <v>360</v>
      </c>
      <c r="I79" s="111">
        <v>0</v>
      </c>
      <c r="J79" s="111">
        <v>0</v>
      </c>
      <c r="K79" s="111">
        <v>0</v>
      </c>
      <c r="L79" s="112">
        <v>22740</v>
      </c>
      <c r="M79" s="112">
        <v>24000</v>
      </c>
    </row>
    <row r="80" spans="1:13" ht="15" customHeight="1" x14ac:dyDescent="0.25">
      <c r="A80" s="103" t="s">
        <v>49</v>
      </c>
      <c r="B80" s="111">
        <v>24</v>
      </c>
      <c r="C80" s="111">
        <v>180</v>
      </c>
      <c r="D80" s="111">
        <v>504</v>
      </c>
      <c r="E80" s="111">
        <v>582</v>
      </c>
      <c r="F80" s="111">
        <v>600</v>
      </c>
      <c r="G80" s="111">
        <v>576</v>
      </c>
      <c r="H80" s="111">
        <v>420</v>
      </c>
      <c r="I80" s="111">
        <v>96</v>
      </c>
      <c r="J80" s="111">
        <v>18</v>
      </c>
      <c r="K80" s="111">
        <v>0</v>
      </c>
      <c r="L80" s="112">
        <v>1890</v>
      </c>
      <c r="M80" s="112">
        <v>3000</v>
      </c>
    </row>
    <row r="81" spans="1:13" ht="15" customHeight="1" x14ac:dyDescent="0.25">
      <c r="A81" s="103" t="s">
        <v>101</v>
      </c>
      <c r="B81" s="111">
        <v>0</v>
      </c>
      <c r="C81" s="111">
        <v>150</v>
      </c>
      <c r="D81" s="111">
        <v>153</v>
      </c>
      <c r="E81" s="111">
        <v>156</v>
      </c>
      <c r="F81" s="111">
        <v>159</v>
      </c>
      <c r="G81" s="111">
        <v>162</v>
      </c>
      <c r="H81" s="111">
        <v>166</v>
      </c>
      <c r="I81" s="111">
        <v>169</v>
      </c>
      <c r="J81" s="111">
        <v>172</v>
      </c>
      <c r="K81" s="111">
        <v>176</v>
      </c>
      <c r="L81" s="112">
        <v>618</v>
      </c>
      <c r="M81" s="112">
        <v>1463</v>
      </c>
    </row>
    <row r="82" spans="1:13" ht="15" customHeight="1" x14ac:dyDescent="0.25">
      <c r="A82" s="103" t="s">
        <v>98</v>
      </c>
      <c r="B82" s="111">
        <v>0</v>
      </c>
      <c r="C82" s="111">
        <v>1142</v>
      </c>
      <c r="D82" s="111">
        <v>1165</v>
      </c>
      <c r="E82" s="111">
        <v>1188</v>
      </c>
      <c r="F82" s="111">
        <v>1212</v>
      </c>
      <c r="G82" s="111">
        <v>1236</v>
      </c>
      <c r="H82" s="111">
        <v>1261</v>
      </c>
      <c r="I82" s="111">
        <v>1286</v>
      </c>
      <c r="J82" s="111">
        <v>1312</v>
      </c>
      <c r="K82" s="111">
        <v>1338</v>
      </c>
      <c r="L82" s="112">
        <v>4707</v>
      </c>
      <c r="M82" s="112">
        <v>11140</v>
      </c>
    </row>
    <row r="83" spans="1:13" ht="15" customHeight="1" x14ac:dyDescent="0.25">
      <c r="A83" s="93"/>
      <c r="B83" s="111"/>
      <c r="C83" s="111"/>
      <c r="D83" s="111"/>
      <c r="E83" s="111"/>
      <c r="F83" s="111"/>
      <c r="G83" s="111"/>
      <c r="H83" s="111"/>
      <c r="I83" s="111"/>
      <c r="J83" s="111"/>
      <c r="K83" s="111"/>
      <c r="L83" s="112"/>
      <c r="M83" s="112"/>
    </row>
    <row r="84" spans="1:13" ht="15" customHeight="1" x14ac:dyDescent="0.25">
      <c r="A84" s="137" t="s">
        <v>59</v>
      </c>
      <c r="B84" s="111"/>
      <c r="C84" s="111"/>
      <c r="D84" s="111"/>
      <c r="E84" s="111"/>
      <c r="F84" s="111"/>
      <c r="G84" s="111"/>
      <c r="H84" s="111"/>
      <c r="I84" s="111"/>
      <c r="J84" s="111"/>
      <c r="K84" s="111"/>
      <c r="L84" s="112"/>
      <c r="M84" s="112"/>
    </row>
    <row r="85" spans="1:13" ht="15" customHeight="1" x14ac:dyDescent="0.25">
      <c r="A85" s="103" t="s">
        <v>156</v>
      </c>
      <c r="B85" s="111">
        <v>0</v>
      </c>
      <c r="C85" s="111">
        <v>0</v>
      </c>
      <c r="D85" s="111">
        <v>0</v>
      </c>
      <c r="E85" s="111">
        <v>0</v>
      </c>
      <c r="F85" s="111">
        <v>0</v>
      </c>
      <c r="G85" s="111">
        <v>0</v>
      </c>
      <c r="H85" s="111">
        <v>0</v>
      </c>
      <c r="I85" s="111">
        <v>0</v>
      </c>
      <c r="J85" s="111">
        <v>0</v>
      </c>
      <c r="K85" s="111">
        <v>0</v>
      </c>
      <c r="L85" s="112">
        <v>0</v>
      </c>
      <c r="M85" s="112">
        <v>0</v>
      </c>
    </row>
    <row r="86" spans="1:13" ht="15" customHeight="1" x14ac:dyDescent="0.25">
      <c r="A86" s="100" t="s">
        <v>23</v>
      </c>
      <c r="B86" s="111"/>
      <c r="C86" s="111"/>
      <c r="D86" s="111"/>
      <c r="E86" s="111"/>
      <c r="F86" s="111"/>
      <c r="G86" s="111"/>
      <c r="H86" s="111"/>
      <c r="I86" s="111"/>
      <c r="J86" s="111"/>
      <c r="K86" s="111"/>
      <c r="L86" s="112"/>
      <c r="M86" s="112"/>
    </row>
    <row r="87" spans="1:13" ht="15" customHeight="1" x14ac:dyDescent="0.25">
      <c r="A87" s="137" t="s">
        <v>19</v>
      </c>
      <c r="B87" s="111"/>
      <c r="C87" s="111"/>
      <c r="D87" s="111"/>
      <c r="E87" s="111"/>
      <c r="F87" s="111"/>
      <c r="G87" s="111"/>
      <c r="H87" s="111"/>
      <c r="I87" s="111"/>
      <c r="J87" s="111"/>
      <c r="K87" s="111"/>
      <c r="L87" s="112"/>
      <c r="M87" s="112"/>
    </row>
    <row r="88" spans="1:13" ht="15" customHeight="1" x14ac:dyDescent="0.25">
      <c r="A88" s="103" t="s">
        <v>20</v>
      </c>
      <c r="B88" s="111">
        <v>0</v>
      </c>
      <c r="C88" s="111">
        <v>1446</v>
      </c>
      <c r="D88" s="111">
        <v>1980</v>
      </c>
      <c r="E88" s="111">
        <v>2538</v>
      </c>
      <c r="F88" s="111">
        <v>3123</v>
      </c>
      <c r="G88" s="111">
        <v>3197</v>
      </c>
      <c r="H88" s="111">
        <v>3271</v>
      </c>
      <c r="I88" s="111">
        <v>3348</v>
      </c>
      <c r="J88" s="111">
        <v>3430</v>
      </c>
      <c r="K88" s="111">
        <v>3511</v>
      </c>
      <c r="L88" s="112">
        <v>9087</v>
      </c>
      <c r="M88" s="112">
        <v>25844</v>
      </c>
    </row>
    <row r="89" spans="1:13" ht="15" customHeight="1" x14ac:dyDescent="0.25">
      <c r="A89" s="100" t="s">
        <v>23</v>
      </c>
      <c r="B89" s="111"/>
      <c r="C89" s="111"/>
      <c r="D89" s="111"/>
      <c r="E89" s="111"/>
      <c r="F89" s="111"/>
      <c r="G89" s="111"/>
      <c r="H89" s="111"/>
      <c r="I89" s="111"/>
      <c r="J89" s="111"/>
      <c r="K89" s="111"/>
      <c r="L89" s="112"/>
      <c r="M89" s="112"/>
    </row>
    <row r="90" spans="1:13" s="2" customFormat="1" ht="15" customHeight="1" x14ac:dyDescent="0.25">
      <c r="A90" s="137" t="s">
        <v>68</v>
      </c>
      <c r="B90" s="111"/>
      <c r="C90" s="111"/>
      <c r="D90" s="111"/>
      <c r="E90" s="111"/>
      <c r="F90" s="111"/>
      <c r="G90" s="111"/>
      <c r="H90" s="111"/>
      <c r="I90" s="111"/>
      <c r="J90" s="111"/>
      <c r="K90" s="111"/>
      <c r="L90" s="112"/>
      <c r="M90" s="112"/>
    </row>
    <row r="91" spans="1:13" s="2" customFormat="1" ht="15" customHeight="1" x14ac:dyDescent="0.2">
      <c r="A91" s="103" t="s">
        <v>50</v>
      </c>
      <c r="B91" s="111">
        <v>622</v>
      </c>
      <c r="C91" s="111">
        <v>511</v>
      </c>
      <c r="D91" s="111">
        <v>470</v>
      </c>
      <c r="E91" s="111">
        <v>4222</v>
      </c>
      <c r="F91" s="111">
        <v>3894</v>
      </c>
      <c r="G91" s="111">
        <v>3724</v>
      </c>
      <c r="H91" s="111">
        <v>1319</v>
      </c>
      <c r="I91" s="111">
        <v>116</v>
      </c>
      <c r="J91" s="111">
        <v>64</v>
      </c>
      <c r="K91" s="111">
        <v>58</v>
      </c>
      <c r="L91" s="112">
        <v>9719</v>
      </c>
      <c r="M91" s="112">
        <v>15000</v>
      </c>
    </row>
    <row r="92" spans="1:13" s="2" customFormat="1" ht="15" customHeight="1" x14ac:dyDescent="0.2">
      <c r="A92" s="103" t="s">
        <v>51</v>
      </c>
      <c r="B92" s="111">
        <v>6</v>
      </c>
      <c r="C92" s="111">
        <v>23</v>
      </c>
      <c r="D92" s="111">
        <v>62</v>
      </c>
      <c r="E92" s="111">
        <v>149</v>
      </c>
      <c r="F92" s="111">
        <v>410</v>
      </c>
      <c r="G92" s="111">
        <v>878</v>
      </c>
      <c r="H92" s="111">
        <v>752</v>
      </c>
      <c r="I92" s="111">
        <v>419</v>
      </c>
      <c r="J92" s="111">
        <v>231</v>
      </c>
      <c r="K92" s="111">
        <v>70</v>
      </c>
      <c r="L92" s="112">
        <v>650</v>
      </c>
      <c r="M92" s="112">
        <v>3000</v>
      </c>
    </row>
    <row r="93" spans="1:13" s="2" customFormat="1" ht="15" customHeight="1" x14ac:dyDescent="0.2">
      <c r="A93" s="103" t="s">
        <v>52</v>
      </c>
      <c r="B93" s="111">
        <v>30</v>
      </c>
      <c r="C93" s="111">
        <v>30</v>
      </c>
      <c r="D93" s="111">
        <v>25</v>
      </c>
      <c r="E93" s="111">
        <v>25</v>
      </c>
      <c r="F93" s="111">
        <v>25</v>
      </c>
      <c r="G93" s="111">
        <v>25</v>
      </c>
      <c r="H93" s="111">
        <v>25</v>
      </c>
      <c r="I93" s="111">
        <v>25</v>
      </c>
      <c r="J93" s="111">
        <v>25</v>
      </c>
      <c r="K93" s="111">
        <v>25</v>
      </c>
      <c r="L93" s="112">
        <v>135</v>
      </c>
      <c r="M93" s="112">
        <v>260</v>
      </c>
    </row>
    <row r="94" spans="1:13" s="2" customFormat="1" ht="15" customHeight="1" x14ac:dyDescent="0.2">
      <c r="A94" s="100" t="s">
        <v>23</v>
      </c>
      <c r="B94" s="111"/>
      <c r="C94" s="111"/>
      <c r="D94" s="111"/>
      <c r="E94" s="111"/>
      <c r="F94" s="111"/>
      <c r="G94" s="111"/>
      <c r="H94" s="111"/>
      <c r="I94" s="111"/>
      <c r="J94" s="111"/>
      <c r="K94" s="111"/>
      <c r="L94" s="112"/>
      <c r="M94" s="112"/>
    </row>
    <row r="95" spans="1:13" s="2" customFormat="1" ht="15" customHeight="1" x14ac:dyDescent="0.25">
      <c r="A95" s="137" t="s">
        <v>21</v>
      </c>
      <c r="B95" s="111"/>
      <c r="C95" s="111"/>
      <c r="D95" s="111"/>
      <c r="E95" s="111"/>
      <c r="F95" s="111"/>
      <c r="G95" s="111"/>
      <c r="H95" s="111"/>
      <c r="I95" s="111"/>
      <c r="J95" s="111"/>
      <c r="K95" s="111"/>
      <c r="L95" s="112"/>
      <c r="M95" s="112"/>
    </row>
    <row r="96" spans="1:13" s="2" customFormat="1" ht="15" customHeight="1" x14ac:dyDescent="0.2">
      <c r="A96" s="103" t="s">
        <v>22</v>
      </c>
      <c r="B96" s="111">
        <v>0</v>
      </c>
      <c r="C96" s="111">
        <v>46</v>
      </c>
      <c r="D96" s="111">
        <v>67</v>
      </c>
      <c r="E96" s="111">
        <v>92</v>
      </c>
      <c r="F96" s="111">
        <v>117</v>
      </c>
      <c r="G96" s="111">
        <v>133</v>
      </c>
      <c r="H96" s="111">
        <v>175</v>
      </c>
      <c r="I96" s="111">
        <v>237</v>
      </c>
      <c r="J96" s="111">
        <v>296</v>
      </c>
      <c r="K96" s="111">
        <v>337</v>
      </c>
      <c r="L96" s="112">
        <v>322</v>
      </c>
      <c r="M96" s="112">
        <v>1500</v>
      </c>
    </row>
    <row r="97" spans="1:13" s="2" customFormat="1" ht="15" customHeight="1" x14ac:dyDescent="0.2">
      <c r="A97" s="103" t="s">
        <v>96</v>
      </c>
      <c r="B97" s="111">
        <v>0</v>
      </c>
      <c r="C97" s="111">
        <v>8</v>
      </c>
      <c r="D97" s="111">
        <v>50</v>
      </c>
      <c r="E97" s="111">
        <v>130</v>
      </c>
      <c r="F97" s="111">
        <v>210</v>
      </c>
      <c r="G97" s="111">
        <v>285</v>
      </c>
      <c r="H97" s="111">
        <v>342</v>
      </c>
      <c r="I97" s="111">
        <v>398</v>
      </c>
      <c r="J97" s="111">
        <v>440</v>
      </c>
      <c r="K97" s="111">
        <v>360</v>
      </c>
      <c r="L97" s="112">
        <v>398</v>
      </c>
      <c r="M97" s="112">
        <v>2223</v>
      </c>
    </row>
    <row r="98" spans="1:13" s="2" customFormat="1" ht="15" customHeight="1" x14ac:dyDescent="0.2">
      <c r="A98" s="100"/>
      <c r="B98" s="111"/>
      <c r="C98" s="111"/>
      <c r="D98" s="111"/>
      <c r="E98" s="111"/>
      <c r="F98" s="111"/>
      <c r="G98" s="111"/>
      <c r="H98" s="111"/>
      <c r="I98" s="111"/>
      <c r="J98" s="111"/>
      <c r="K98" s="111"/>
      <c r="L98" s="112"/>
      <c r="M98" s="112"/>
    </row>
    <row r="99" spans="1:13" s="2" customFormat="1" ht="15" customHeight="1" x14ac:dyDescent="0.25">
      <c r="A99" s="101" t="s">
        <v>124</v>
      </c>
      <c r="B99" s="114">
        <v>93121</v>
      </c>
      <c r="C99" s="114">
        <v>145754</v>
      </c>
      <c r="D99" s="114">
        <v>172861</v>
      </c>
      <c r="E99" s="114">
        <v>182477</v>
      </c>
      <c r="F99" s="114">
        <v>176785</v>
      </c>
      <c r="G99" s="114">
        <v>133092</v>
      </c>
      <c r="H99" s="114">
        <v>100469</v>
      </c>
      <c r="I99" s="114">
        <v>77812</v>
      </c>
      <c r="J99" s="114">
        <v>63946</v>
      </c>
      <c r="K99" s="114">
        <v>53698</v>
      </c>
      <c r="L99" s="115">
        <v>770998</v>
      </c>
      <c r="M99" s="115">
        <v>1200015</v>
      </c>
    </row>
    <row r="100" spans="1:13" s="2" customFormat="1" ht="15" customHeight="1" x14ac:dyDescent="0.2">
      <c r="A100" s="100"/>
      <c r="B100" s="111"/>
      <c r="C100" s="111"/>
      <c r="D100" s="111"/>
      <c r="E100" s="111"/>
      <c r="F100" s="111"/>
      <c r="G100" s="111"/>
      <c r="H100" s="111"/>
      <c r="I100" s="111"/>
      <c r="J100" s="111"/>
      <c r="K100" s="111"/>
      <c r="L100" s="112"/>
      <c r="M100" s="112"/>
    </row>
    <row r="101" spans="1:13" s="2" customFormat="1" ht="15" customHeight="1" x14ac:dyDescent="0.25">
      <c r="A101" s="54" t="s">
        <v>104</v>
      </c>
      <c r="B101" s="111"/>
      <c r="C101" s="111"/>
      <c r="D101" s="111"/>
      <c r="E101" s="111"/>
      <c r="F101" s="111"/>
      <c r="G101" s="111"/>
      <c r="H101" s="111"/>
      <c r="I101" s="111"/>
      <c r="J101" s="111"/>
      <c r="K101" s="111"/>
      <c r="L101" s="112"/>
      <c r="M101" s="112"/>
    </row>
    <row r="102" spans="1:13" s="2" customFormat="1" ht="15" customHeight="1" x14ac:dyDescent="0.2">
      <c r="A102" s="136" t="s">
        <v>176</v>
      </c>
      <c r="B102" s="111"/>
      <c r="C102" s="111"/>
      <c r="D102" s="111"/>
      <c r="E102" s="111"/>
      <c r="F102" s="111"/>
      <c r="G102" s="111"/>
      <c r="H102" s="111"/>
      <c r="I102" s="111"/>
      <c r="J102" s="111"/>
      <c r="K102" s="111"/>
      <c r="L102" s="112"/>
      <c r="M102" s="112"/>
    </row>
    <row r="103" spans="1:13" s="2" customFormat="1" ht="15" customHeight="1" x14ac:dyDescent="0.2">
      <c r="A103" s="91" t="s">
        <v>54</v>
      </c>
      <c r="B103" s="111">
        <v>-1650</v>
      </c>
      <c r="C103" s="111">
        <v>-6485</v>
      </c>
      <c r="D103" s="111">
        <v>-7145</v>
      </c>
      <c r="E103" s="111">
        <v>-7520</v>
      </c>
      <c r="F103" s="111">
        <v>-5815</v>
      </c>
      <c r="G103" s="111">
        <v>-995</v>
      </c>
      <c r="H103" s="111">
        <v>-390</v>
      </c>
      <c r="I103" s="111">
        <v>0</v>
      </c>
      <c r="J103" s="111">
        <v>0</v>
      </c>
      <c r="K103" s="111">
        <v>0</v>
      </c>
      <c r="L103" s="112">
        <v>-28615</v>
      </c>
      <c r="M103" s="112">
        <v>-30000</v>
      </c>
    </row>
    <row r="104" spans="1:13" s="2" customFormat="1" ht="15" customHeight="1" x14ac:dyDescent="0.2">
      <c r="A104" s="91" t="s">
        <v>167</v>
      </c>
      <c r="B104" s="111">
        <v>0</v>
      </c>
      <c r="C104" s="111">
        <v>-11490</v>
      </c>
      <c r="D104" s="111">
        <v>-15679</v>
      </c>
      <c r="E104" s="111">
        <v>-16513</v>
      </c>
      <c r="F104" s="111">
        <v>-17215</v>
      </c>
      <c r="G104" s="111">
        <v>-18076</v>
      </c>
      <c r="H104" s="111">
        <v>-18888</v>
      </c>
      <c r="I104" s="111">
        <v>-20149</v>
      </c>
      <c r="J104" s="111">
        <v>-21704</v>
      </c>
      <c r="K104" s="111">
        <v>-23334</v>
      </c>
      <c r="L104" s="112">
        <v>-60897</v>
      </c>
      <c r="M104" s="112">
        <v>-163048</v>
      </c>
    </row>
    <row r="105" spans="1:13" s="2" customFormat="1" ht="15" customHeight="1" x14ac:dyDescent="0.2">
      <c r="A105" s="91" t="s">
        <v>60</v>
      </c>
      <c r="B105" s="111">
        <v>0</v>
      </c>
      <c r="C105" s="111">
        <v>-16</v>
      </c>
      <c r="D105" s="111">
        <v>-100</v>
      </c>
      <c r="E105" s="111">
        <v>-260</v>
      </c>
      <c r="F105" s="111">
        <v>-420</v>
      </c>
      <c r="G105" s="111">
        <v>-570</v>
      </c>
      <c r="H105" s="111">
        <v>-684</v>
      </c>
      <c r="I105" s="111">
        <v>-796</v>
      </c>
      <c r="J105" s="111">
        <v>-880</v>
      </c>
      <c r="K105" s="111">
        <v>-720</v>
      </c>
      <c r="L105" s="112">
        <v>-796</v>
      </c>
      <c r="M105" s="112">
        <v>-4446</v>
      </c>
    </row>
    <row r="106" spans="1:13" ht="15" customHeight="1" x14ac:dyDescent="0.25">
      <c r="A106" s="91" t="s">
        <v>70</v>
      </c>
      <c r="B106" s="111">
        <v>0</v>
      </c>
      <c r="C106" s="111">
        <v>-188</v>
      </c>
      <c r="D106" s="111">
        <v>-192</v>
      </c>
      <c r="E106" s="111">
        <v>-196</v>
      </c>
      <c r="F106" s="111">
        <v>-199</v>
      </c>
      <c r="G106" s="111">
        <v>-203</v>
      </c>
      <c r="H106" s="111">
        <v>-208</v>
      </c>
      <c r="I106" s="111">
        <v>-212</v>
      </c>
      <c r="J106" s="111">
        <v>-216</v>
      </c>
      <c r="K106" s="111">
        <v>-221</v>
      </c>
      <c r="L106" s="112">
        <v>-775</v>
      </c>
      <c r="M106" s="112">
        <v>-1835</v>
      </c>
    </row>
    <row r="107" spans="1:13" ht="15" customHeight="1" x14ac:dyDescent="0.25">
      <c r="A107" s="91" t="s">
        <v>71</v>
      </c>
      <c r="B107" s="111">
        <v>0</v>
      </c>
      <c r="C107" s="111">
        <v>-1347</v>
      </c>
      <c r="D107" s="111">
        <v>-1509</v>
      </c>
      <c r="E107" s="111">
        <v>-1542</v>
      </c>
      <c r="F107" s="111">
        <v>-1577</v>
      </c>
      <c r="G107" s="111">
        <v>-1612</v>
      </c>
      <c r="H107" s="111">
        <v>-1648</v>
      </c>
      <c r="I107" s="111">
        <v>-1680</v>
      </c>
      <c r="J107" s="111">
        <v>-1715</v>
      </c>
      <c r="K107" s="111">
        <v>-1749</v>
      </c>
      <c r="L107" s="112">
        <v>-5975</v>
      </c>
      <c r="M107" s="112">
        <v>-14379</v>
      </c>
    </row>
    <row r="108" spans="1:13" ht="15" customHeight="1" x14ac:dyDescent="0.25">
      <c r="A108" s="88"/>
      <c r="B108" s="111"/>
      <c r="C108" s="111"/>
      <c r="D108" s="111"/>
      <c r="E108" s="111"/>
      <c r="F108" s="111"/>
      <c r="G108" s="111"/>
      <c r="H108" s="111"/>
      <c r="I108" s="111"/>
      <c r="J108" s="111"/>
      <c r="K108" s="111"/>
      <c r="L108" s="112"/>
      <c r="M108" s="112"/>
    </row>
    <row r="109" spans="1:13" ht="15" customHeight="1" x14ac:dyDescent="0.25">
      <c r="A109" s="136" t="s">
        <v>154</v>
      </c>
      <c r="B109" s="116"/>
      <c r="C109" s="116"/>
      <c r="D109" s="116"/>
      <c r="E109" s="116"/>
      <c r="F109" s="116"/>
      <c r="G109" s="116"/>
      <c r="H109" s="116"/>
      <c r="I109" s="116"/>
      <c r="J109" s="116"/>
      <c r="K109" s="116"/>
      <c r="L109" s="112"/>
      <c r="M109" s="112"/>
    </row>
    <row r="110" spans="1:13" ht="15" customHeight="1" x14ac:dyDescent="0.25">
      <c r="A110" s="91" t="s">
        <v>72</v>
      </c>
      <c r="B110" s="116">
        <v>186006</v>
      </c>
      <c r="C110" s="116">
        <v>336842</v>
      </c>
      <c r="D110" s="116">
        <v>377187</v>
      </c>
      <c r="E110" s="116">
        <v>397639</v>
      </c>
      <c r="F110" s="116">
        <v>341272</v>
      </c>
      <c r="G110" s="116">
        <v>360187</v>
      </c>
      <c r="H110" s="116">
        <v>382405</v>
      </c>
      <c r="I110" s="116">
        <v>394973</v>
      </c>
      <c r="J110" s="116">
        <v>412001</v>
      </c>
      <c r="K110" s="116">
        <v>438165</v>
      </c>
      <c r="L110" s="112">
        <v>1638946</v>
      </c>
      <c r="M110" s="112">
        <v>3626677</v>
      </c>
    </row>
    <row r="111" spans="1:13" ht="15" customHeight="1" x14ac:dyDescent="0.25">
      <c r="A111" s="91" t="s">
        <v>185</v>
      </c>
      <c r="B111" s="116">
        <v>283156</v>
      </c>
      <c r="C111" s="116">
        <v>504950</v>
      </c>
      <c r="D111" s="116">
        <v>602607</v>
      </c>
      <c r="E111" s="116">
        <v>623219</v>
      </c>
      <c r="F111" s="116">
        <v>565637</v>
      </c>
      <c r="G111" s="116">
        <v>454595</v>
      </c>
      <c r="H111" s="116">
        <v>386363</v>
      </c>
      <c r="I111" s="116">
        <v>344592</v>
      </c>
      <c r="J111" s="116">
        <v>311985</v>
      </c>
      <c r="K111" s="116">
        <v>294938</v>
      </c>
      <c r="L111" s="112">
        <v>2579569</v>
      </c>
      <c r="M111" s="112">
        <v>4372042</v>
      </c>
    </row>
    <row r="112" spans="1:13" ht="15" customHeight="1" x14ac:dyDescent="0.25">
      <c r="A112" s="104"/>
      <c r="B112" s="105"/>
      <c r="C112" s="105"/>
      <c r="D112" s="105"/>
      <c r="E112" s="105"/>
      <c r="F112" s="105"/>
      <c r="G112" s="105"/>
      <c r="H112" s="105"/>
      <c r="I112" s="105"/>
      <c r="J112" s="105"/>
      <c r="K112" s="105"/>
      <c r="L112" s="105"/>
      <c r="M112" s="105"/>
    </row>
    <row r="113" spans="1:13" ht="15" customHeight="1" x14ac:dyDescent="0.25">
      <c r="A113" s="117"/>
      <c r="B113" s="118"/>
      <c r="C113" s="118"/>
      <c r="D113" s="118"/>
      <c r="E113" s="118"/>
      <c r="F113" s="118"/>
      <c r="G113" s="118"/>
      <c r="H113" s="118"/>
      <c r="I113" s="118"/>
      <c r="J113" s="118"/>
      <c r="K113" s="118"/>
      <c r="L113" s="118"/>
      <c r="M113" s="118"/>
    </row>
    <row r="114" spans="1:13" ht="15" customHeight="1" x14ac:dyDescent="0.25">
      <c r="A114" s="119" t="s">
        <v>102</v>
      </c>
      <c r="B114" s="119"/>
      <c r="C114" s="119"/>
      <c r="D114" s="119"/>
      <c r="E114" s="119"/>
      <c r="F114" s="119"/>
      <c r="G114" s="119"/>
      <c r="H114" s="119"/>
      <c r="I114" s="119"/>
      <c r="J114" s="119"/>
      <c r="K114" s="119"/>
      <c r="L114" s="119"/>
      <c r="M114" s="119"/>
    </row>
    <row r="115" spans="1:13" ht="29.1" customHeight="1" x14ac:dyDescent="0.25">
      <c r="A115" s="119" t="s">
        <v>121</v>
      </c>
      <c r="B115" s="119"/>
      <c r="C115" s="119"/>
      <c r="D115" s="119"/>
      <c r="E115" s="119"/>
      <c r="F115" s="119"/>
      <c r="G115" s="119"/>
      <c r="H115" s="119"/>
      <c r="I115" s="119"/>
      <c r="J115" s="119"/>
      <c r="K115" s="119"/>
      <c r="L115" s="119"/>
      <c r="M115" s="119"/>
    </row>
    <row r="116" spans="1:13" ht="71.099999999999994" customHeight="1" x14ac:dyDescent="0.25">
      <c r="A116" s="119" t="s">
        <v>122</v>
      </c>
      <c r="B116" s="119"/>
      <c r="C116" s="119"/>
      <c r="D116" s="119"/>
      <c r="E116" s="119"/>
      <c r="F116" s="119"/>
      <c r="G116" s="119"/>
      <c r="H116" s="119"/>
      <c r="I116" s="119"/>
      <c r="J116" s="119"/>
      <c r="K116" s="119"/>
      <c r="L116" s="119"/>
      <c r="M116" s="119"/>
    </row>
    <row r="117" spans="1:13" ht="42" customHeight="1" x14ac:dyDescent="0.25">
      <c r="A117" s="120" t="s">
        <v>131</v>
      </c>
      <c r="B117" s="120"/>
      <c r="C117" s="120"/>
      <c r="D117" s="120"/>
      <c r="E117" s="120"/>
      <c r="F117" s="120"/>
      <c r="G117" s="120"/>
      <c r="H117" s="120"/>
      <c r="I117" s="120"/>
      <c r="J117" s="120"/>
      <c r="K117" s="120"/>
      <c r="L117" s="120"/>
      <c r="M117" s="120"/>
    </row>
    <row r="118" spans="1:13" ht="42" customHeight="1" x14ac:dyDescent="0.25">
      <c r="A118" s="120" t="s">
        <v>158</v>
      </c>
      <c r="B118" s="120"/>
      <c r="C118" s="120"/>
      <c r="D118" s="120"/>
      <c r="E118" s="120"/>
      <c r="F118" s="120"/>
      <c r="G118" s="120"/>
      <c r="H118" s="120"/>
      <c r="I118" s="120"/>
      <c r="J118" s="120"/>
      <c r="K118" s="120"/>
      <c r="L118" s="120"/>
      <c r="M118" s="120"/>
    </row>
    <row r="119" spans="1:13" ht="29.1" customHeight="1" x14ac:dyDescent="0.25">
      <c r="A119" s="120" t="s">
        <v>133</v>
      </c>
      <c r="B119" s="120"/>
      <c r="C119" s="120"/>
      <c r="D119" s="120"/>
      <c r="E119" s="120"/>
      <c r="F119" s="120"/>
      <c r="G119" s="120"/>
      <c r="H119" s="120"/>
      <c r="I119" s="120"/>
      <c r="J119" s="120"/>
      <c r="K119" s="120"/>
      <c r="L119" s="120"/>
      <c r="M119" s="120"/>
    </row>
    <row r="120" spans="1:13" s="144" customFormat="1" ht="29.1" customHeight="1" x14ac:dyDescent="0.25">
      <c r="A120" s="120" t="s">
        <v>134</v>
      </c>
      <c r="B120" s="120"/>
      <c r="C120" s="120"/>
      <c r="D120" s="120"/>
      <c r="E120" s="120"/>
      <c r="F120" s="120"/>
      <c r="G120" s="120"/>
      <c r="H120" s="120"/>
      <c r="I120" s="120"/>
      <c r="J120" s="120"/>
      <c r="K120" s="120"/>
      <c r="L120" s="120"/>
      <c r="M120" s="120"/>
    </row>
    <row r="121" spans="1:13" s="106" customFormat="1" ht="15" customHeight="1" x14ac:dyDescent="0.25">
      <c r="A121" s="145"/>
      <c r="B121" s="3"/>
      <c r="C121" s="3"/>
      <c r="D121" s="3"/>
      <c r="E121" s="3"/>
      <c r="F121" s="3"/>
      <c r="G121" s="3"/>
      <c r="H121" s="3"/>
      <c r="I121" s="3"/>
      <c r="J121" s="3"/>
      <c r="K121" s="3"/>
      <c r="L121" s="3"/>
      <c r="M121" s="3"/>
    </row>
    <row r="122" spans="1:13" s="106" customFormat="1" ht="15" customHeight="1" x14ac:dyDescent="0.25">
      <c r="A122" s="100"/>
      <c r="B122" s="2"/>
      <c r="C122" s="2"/>
      <c r="D122" s="2"/>
      <c r="E122" s="2"/>
      <c r="F122" s="2"/>
      <c r="G122" s="2"/>
      <c r="H122" s="2"/>
      <c r="I122" s="2"/>
      <c r="J122" s="2"/>
      <c r="K122" s="2"/>
      <c r="L122" s="2"/>
      <c r="M122" s="2"/>
    </row>
    <row r="123" spans="1:13" s="106" customFormat="1" ht="15" customHeight="1" x14ac:dyDescent="0.25">
      <c r="A123" s="149" t="s">
        <v>110</v>
      </c>
      <c r="B123" s="2"/>
      <c r="C123" s="2"/>
      <c r="D123" s="2"/>
      <c r="E123" s="2"/>
      <c r="F123" s="2"/>
      <c r="G123" s="2"/>
      <c r="H123" s="2"/>
      <c r="I123" s="2"/>
      <c r="J123" s="2"/>
      <c r="K123" s="2"/>
      <c r="L123" s="2"/>
      <c r="M123" s="2"/>
    </row>
    <row r="124" spans="1:13" ht="15" customHeight="1" x14ac:dyDescent="0.25">
      <c r="A124" s="2"/>
    </row>
    <row r="125" spans="1:13" ht="15" customHeight="1" x14ac:dyDescent="0.25">
      <c r="A125" s="2"/>
    </row>
    <row r="126" spans="1:13" ht="15" customHeight="1" x14ac:dyDescent="0.25">
      <c r="A126" s="2"/>
    </row>
    <row r="127" spans="1:13" ht="15" customHeight="1" x14ac:dyDescent="0.25">
      <c r="A127" s="2"/>
    </row>
  </sheetData>
  <mergeCells count="1">
    <mergeCell ref="L8:M8"/>
  </mergeCells>
  <hyperlinks>
    <hyperlink ref="A123" location="Contents!A1" display="Back to Table of Contents" xr:uid="{831A6046-1404-4F99-9004-25D411CA4B71}"/>
    <hyperlink ref="A2" r:id="rId1" xr:uid="{FF68D7B3-1D2D-4B6B-971E-38BF0D6FA89E}"/>
  </hyperlinks>
  <pageMargins left="0.7" right="0.7" top="0.75" bottom="0.75" header="0.3" footer="0.3"/>
  <pageSetup scale="45" fitToHeight="0"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5E27F-4934-4F81-8CD4-FE16E8864C21}">
  <sheetPr codeName="Sheet5">
    <pageSetUpPr fitToPage="1"/>
  </sheetPr>
  <dimension ref="A1:P127"/>
  <sheetViews>
    <sheetView zoomScaleNormal="100" workbookViewId="0"/>
  </sheetViews>
  <sheetFormatPr defaultColWidth="9.140625" defaultRowHeight="15" x14ac:dyDescent="0.25"/>
  <cols>
    <col min="1" max="1" width="137.5703125" style="100" customWidth="1"/>
    <col min="2" max="13" width="9.42578125" style="2" customWidth="1"/>
    <col min="14" max="14" width="13.140625" style="80" customWidth="1"/>
    <col min="15" max="15" width="54.42578125" style="80" customWidth="1"/>
    <col min="16" max="16" width="9.140625" style="80" customWidth="1"/>
    <col min="17" max="16384" width="9.140625" style="80"/>
  </cols>
  <sheetData>
    <row r="1" spans="1:14" x14ac:dyDescent="0.25">
      <c r="A1" s="100" t="s">
        <v>137</v>
      </c>
    </row>
    <row r="2" spans="1:14" x14ac:dyDescent="0.25">
      <c r="A2" s="157" t="s">
        <v>136</v>
      </c>
    </row>
    <row r="5" spans="1:14" ht="45" customHeight="1" x14ac:dyDescent="0.25">
      <c r="A5" s="81" t="s">
        <v>153</v>
      </c>
      <c r="B5" s="1"/>
      <c r="C5" s="1"/>
      <c r="D5" s="1"/>
      <c r="E5" s="1"/>
      <c r="F5" s="1"/>
      <c r="G5" s="1"/>
      <c r="H5" s="1"/>
      <c r="I5" s="1"/>
      <c r="J5" s="1"/>
      <c r="K5" s="1"/>
      <c r="L5" s="1"/>
      <c r="M5" s="1"/>
    </row>
    <row r="6" spans="1:14" x14ac:dyDescent="0.25">
      <c r="A6" s="9" t="s">
        <v>108</v>
      </c>
      <c r="B6" s="9"/>
      <c r="C6" s="9"/>
      <c r="D6" s="9"/>
      <c r="E6" s="9"/>
      <c r="F6" s="9"/>
      <c r="G6" s="9"/>
      <c r="H6" s="9"/>
      <c r="I6" s="9"/>
      <c r="J6" s="9"/>
      <c r="K6" s="9"/>
      <c r="L6" s="9"/>
      <c r="M6" s="9"/>
    </row>
    <row r="7" spans="1:14" s="2" customFormat="1" x14ac:dyDescent="0.25">
      <c r="B7" s="83"/>
      <c r="C7" s="83"/>
      <c r="D7" s="83"/>
      <c r="E7" s="83"/>
      <c r="F7" s="83"/>
      <c r="G7" s="83"/>
      <c r="H7" s="83"/>
      <c r="I7" s="83"/>
      <c r="J7" s="83"/>
      <c r="K7" s="83"/>
      <c r="L7" s="110"/>
      <c r="M7" s="110"/>
    </row>
    <row r="8" spans="1:14" s="2" customFormat="1" x14ac:dyDescent="0.25">
      <c r="B8" s="83"/>
      <c r="C8" s="83"/>
      <c r="D8" s="83"/>
      <c r="E8" s="83"/>
      <c r="F8" s="83"/>
      <c r="G8" s="83"/>
      <c r="H8" s="83"/>
      <c r="I8" s="83"/>
      <c r="J8" s="83"/>
      <c r="K8" s="83"/>
      <c r="L8" s="188" t="s">
        <v>0</v>
      </c>
      <c r="M8" s="188"/>
    </row>
    <row r="9" spans="1:14" s="2" customFormat="1" ht="30" x14ac:dyDescent="0.25">
      <c r="A9" s="9"/>
      <c r="B9" s="85">
        <v>2022</v>
      </c>
      <c r="C9" s="85">
        <v>2023</v>
      </c>
      <c r="D9" s="85">
        <v>2024</v>
      </c>
      <c r="E9" s="85">
        <v>2025</v>
      </c>
      <c r="F9" s="85">
        <v>2026</v>
      </c>
      <c r="G9" s="85">
        <v>2027</v>
      </c>
      <c r="H9" s="85">
        <v>2028</v>
      </c>
      <c r="I9" s="85">
        <v>2029</v>
      </c>
      <c r="J9" s="85">
        <v>2030</v>
      </c>
      <c r="K9" s="85">
        <v>2031</v>
      </c>
      <c r="L9" s="122" t="s">
        <v>105</v>
      </c>
      <c r="M9" s="122" t="s">
        <v>106</v>
      </c>
    </row>
    <row r="10" spans="1:14" x14ac:dyDescent="0.25">
      <c r="A10" s="134" t="s">
        <v>7</v>
      </c>
      <c r="B10" s="1"/>
      <c r="C10" s="1"/>
      <c r="D10" s="1"/>
      <c r="E10" s="1"/>
      <c r="F10" s="1"/>
      <c r="G10" s="1"/>
      <c r="H10" s="1"/>
      <c r="I10" s="1"/>
      <c r="J10" s="1"/>
      <c r="K10" s="1"/>
      <c r="L10" s="86"/>
      <c r="M10" s="87"/>
    </row>
    <row r="11" spans="1:14" ht="17.25" x14ac:dyDescent="0.25">
      <c r="A11" s="91" t="s">
        <v>85</v>
      </c>
      <c r="B11" s="1">
        <v>525</v>
      </c>
      <c r="C11" s="1">
        <v>-200</v>
      </c>
      <c r="D11" s="1">
        <v>-87</v>
      </c>
      <c r="E11" s="1">
        <v>-37</v>
      </c>
      <c r="F11" s="1">
        <v>-549</v>
      </c>
      <c r="G11" s="1">
        <v>176</v>
      </c>
      <c r="H11" s="1">
        <v>64</v>
      </c>
      <c r="I11" s="1">
        <v>14</v>
      </c>
      <c r="J11" s="1">
        <v>0</v>
      </c>
      <c r="K11" s="1">
        <v>0</v>
      </c>
      <c r="L11" s="86">
        <v>-348</v>
      </c>
      <c r="M11" s="86">
        <v>-94</v>
      </c>
    </row>
    <row r="12" spans="1:14" x14ac:dyDescent="0.25">
      <c r="A12" s="91" t="s">
        <v>23</v>
      </c>
      <c r="B12" s="1"/>
      <c r="C12" s="1"/>
      <c r="D12" s="1"/>
      <c r="E12" s="1"/>
      <c r="F12" s="1"/>
      <c r="G12" s="1"/>
      <c r="H12" s="1"/>
      <c r="I12" s="1"/>
      <c r="J12" s="1"/>
      <c r="K12" s="1"/>
      <c r="L12" s="86"/>
      <c r="M12" s="86"/>
    </row>
    <row r="13" spans="1:14" x14ac:dyDescent="0.25">
      <c r="A13" s="134" t="s">
        <v>10</v>
      </c>
      <c r="B13" s="1"/>
      <c r="C13" s="1"/>
      <c r="D13" s="1"/>
      <c r="E13" s="1"/>
      <c r="F13" s="1"/>
      <c r="G13" s="1"/>
      <c r="H13" s="1"/>
      <c r="I13" s="1"/>
      <c r="J13" s="1"/>
      <c r="K13" s="1"/>
      <c r="L13" s="86"/>
      <c r="M13" s="86"/>
    </row>
    <row r="14" spans="1:14" ht="17.25" x14ac:dyDescent="0.25">
      <c r="A14" s="91" t="s">
        <v>86</v>
      </c>
      <c r="B14" s="1">
        <v>0</v>
      </c>
      <c r="C14" s="1">
        <v>0</v>
      </c>
      <c r="D14" s="1">
        <v>0</v>
      </c>
      <c r="E14" s="1">
        <v>0</v>
      </c>
      <c r="F14" s="1">
        <v>0</v>
      </c>
      <c r="G14" s="1">
        <v>0</v>
      </c>
      <c r="H14" s="1">
        <v>0</v>
      </c>
      <c r="I14" s="1">
        <v>0</v>
      </c>
      <c r="J14" s="1">
        <v>0</v>
      </c>
      <c r="K14" s="1">
        <v>0</v>
      </c>
      <c r="L14" s="86">
        <v>0</v>
      </c>
      <c r="M14" s="86">
        <v>0</v>
      </c>
      <c r="N14" s="1"/>
    </row>
    <row r="15" spans="1:14" ht="17.25" x14ac:dyDescent="0.25">
      <c r="A15" s="91" t="s">
        <v>87</v>
      </c>
      <c r="B15" s="1">
        <v>0</v>
      </c>
      <c r="C15" s="1">
        <v>0</v>
      </c>
      <c r="D15" s="1">
        <v>0</v>
      </c>
      <c r="E15" s="1">
        <v>0</v>
      </c>
      <c r="F15" s="1">
        <v>0</v>
      </c>
      <c r="G15" s="1">
        <v>0</v>
      </c>
      <c r="H15" s="1">
        <v>0</v>
      </c>
      <c r="I15" s="1">
        <v>0</v>
      </c>
      <c r="J15" s="1">
        <v>0</v>
      </c>
      <c r="K15" s="1">
        <v>0</v>
      </c>
      <c r="L15" s="86">
        <v>0</v>
      </c>
      <c r="M15" s="86">
        <v>0</v>
      </c>
    </row>
    <row r="16" spans="1:14" x14ac:dyDescent="0.25">
      <c r="A16" s="92" t="s">
        <v>23</v>
      </c>
      <c r="B16" s="123"/>
      <c r="C16" s="123"/>
      <c r="D16" s="123"/>
      <c r="E16" s="123"/>
      <c r="F16" s="123"/>
      <c r="G16" s="123"/>
      <c r="H16" s="123"/>
      <c r="I16" s="123"/>
      <c r="J16" s="123"/>
      <c r="K16" s="123"/>
      <c r="L16" s="86"/>
      <c r="M16" s="86"/>
    </row>
    <row r="17" spans="1:14" x14ac:dyDescent="0.25">
      <c r="A17" s="135" t="s">
        <v>8</v>
      </c>
      <c r="B17" s="123"/>
      <c r="C17" s="123"/>
      <c r="D17" s="123"/>
      <c r="E17" s="123"/>
      <c r="F17" s="123"/>
      <c r="G17" s="123"/>
      <c r="H17" s="123"/>
      <c r="I17" s="123"/>
      <c r="J17" s="123"/>
      <c r="K17" s="123"/>
      <c r="L17" s="86"/>
      <c r="M17" s="86"/>
    </row>
    <row r="18" spans="1:14" ht="17.25" x14ac:dyDescent="0.25">
      <c r="A18" s="91" t="s">
        <v>85</v>
      </c>
      <c r="B18" s="1">
        <v>8</v>
      </c>
      <c r="C18" s="1">
        <v>23</v>
      </c>
      <c r="D18" s="1">
        <v>8</v>
      </c>
      <c r="E18" s="1">
        <v>-18</v>
      </c>
      <c r="F18" s="1">
        <v>-20</v>
      </c>
      <c r="G18" s="1">
        <v>-2</v>
      </c>
      <c r="H18" s="1">
        <v>-4</v>
      </c>
      <c r="I18" s="1">
        <v>6</v>
      </c>
      <c r="J18" s="1">
        <v>2</v>
      </c>
      <c r="K18" s="1">
        <v>0</v>
      </c>
      <c r="L18" s="86">
        <v>1</v>
      </c>
      <c r="M18" s="86">
        <v>3</v>
      </c>
    </row>
    <row r="19" spans="1:14" x14ac:dyDescent="0.25">
      <c r="A19" s="91" t="s">
        <v>24</v>
      </c>
      <c r="B19" s="1">
        <v>-1020</v>
      </c>
      <c r="C19" s="1">
        <v>-3300</v>
      </c>
      <c r="D19" s="1">
        <v>-3900</v>
      </c>
      <c r="E19" s="1">
        <v>-3100</v>
      </c>
      <c r="F19" s="1">
        <v>-3660</v>
      </c>
      <c r="G19" s="1">
        <v>-920</v>
      </c>
      <c r="H19" s="1">
        <v>4280</v>
      </c>
      <c r="I19" s="1">
        <v>3620</v>
      </c>
      <c r="J19" s="1">
        <v>2740</v>
      </c>
      <c r="K19" s="1">
        <v>1780</v>
      </c>
      <c r="L19" s="86">
        <v>-14980</v>
      </c>
      <c r="M19" s="86">
        <v>-3480</v>
      </c>
    </row>
    <row r="20" spans="1:14" x14ac:dyDescent="0.25">
      <c r="A20" s="88" t="s">
        <v>23</v>
      </c>
      <c r="B20" s="1"/>
      <c r="C20" s="1"/>
      <c r="D20" s="1"/>
      <c r="E20" s="1"/>
      <c r="F20" s="1"/>
      <c r="G20" s="1"/>
      <c r="H20" s="1"/>
      <c r="I20" s="1"/>
      <c r="J20" s="1"/>
      <c r="K20" s="1"/>
      <c r="L20" s="86"/>
      <c r="M20" s="86"/>
    </row>
    <row r="21" spans="1:14" x14ac:dyDescent="0.25">
      <c r="A21" s="135" t="s">
        <v>9</v>
      </c>
      <c r="B21" s="1"/>
      <c r="C21" s="1"/>
      <c r="D21" s="1"/>
      <c r="E21" s="1"/>
      <c r="F21" s="1"/>
      <c r="G21" s="1"/>
      <c r="H21" s="1"/>
      <c r="I21" s="1"/>
      <c r="J21" s="1"/>
      <c r="K21" s="1"/>
      <c r="L21" s="86"/>
      <c r="M21" s="86"/>
    </row>
    <row r="22" spans="1:14" x14ac:dyDescent="0.25">
      <c r="A22" s="91" t="s">
        <v>25</v>
      </c>
      <c r="B22" s="1">
        <v>-1900</v>
      </c>
      <c r="C22" s="1">
        <v>-1700</v>
      </c>
      <c r="D22" s="1">
        <v>-300</v>
      </c>
      <c r="E22" s="1">
        <v>300</v>
      </c>
      <c r="F22" s="1">
        <v>100</v>
      </c>
      <c r="G22" s="1">
        <v>1500</v>
      </c>
      <c r="H22" s="1">
        <v>1500</v>
      </c>
      <c r="I22" s="1">
        <v>500</v>
      </c>
      <c r="J22" s="1">
        <v>0</v>
      </c>
      <c r="K22" s="1">
        <v>0</v>
      </c>
      <c r="L22" s="86">
        <v>-3500</v>
      </c>
      <c r="M22" s="86">
        <v>0</v>
      </c>
    </row>
    <row r="23" spans="1:14" x14ac:dyDescent="0.25">
      <c r="A23" s="91" t="s">
        <v>120</v>
      </c>
      <c r="B23" s="1">
        <v>-252</v>
      </c>
      <c r="C23" s="1">
        <v>-1064</v>
      </c>
      <c r="D23" s="1">
        <v>-2128</v>
      </c>
      <c r="E23" s="1">
        <v>-2338</v>
      </c>
      <c r="F23" s="1">
        <v>-196</v>
      </c>
      <c r="G23" s="1">
        <v>1792</v>
      </c>
      <c r="H23" s="1">
        <v>1708</v>
      </c>
      <c r="I23" s="1">
        <v>1127</v>
      </c>
      <c r="J23" s="1">
        <v>630</v>
      </c>
      <c r="K23" s="1">
        <v>224</v>
      </c>
      <c r="L23" s="86">
        <v>-5978</v>
      </c>
      <c r="M23" s="86">
        <v>-497</v>
      </c>
    </row>
    <row r="24" spans="1:14" x14ac:dyDescent="0.25">
      <c r="A24" s="91" t="s">
        <v>26</v>
      </c>
      <c r="B24" s="1">
        <v>-1645</v>
      </c>
      <c r="C24" s="1">
        <v>-4075</v>
      </c>
      <c r="D24" s="1">
        <v>-3015</v>
      </c>
      <c r="E24" s="1">
        <v>1605</v>
      </c>
      <c r="F24" s="1">
        <v>3340</v>
      </c>
      <c r="G24" s="1">
        <v>2330</v>
      </c>
      <c r="H24" s="1">
        <v>675</v>
      </c>
      <c r="I24" s="1">
        <v>200</v>
      </c>
      <c r="J24" s="1">
        <v>60</v>
      </c>
      <c r="K24" s="1">
        <v>0</v>
      </c>
      <c r="L24" s="86">
        <v>-3790</v>
      </c>
      <c r="M24" s="86">
        <v>-525</v>
      </c>
    </row>
    <row r="25" spans="1:14" x14ac:dyDescent="0.25">
      <c r="A25" s="91" t="s">
        <v>56</v>
      </c>
      <c r="B25" s="1">
        <v>-740</v>
      </c>
      <c r="C25" s="1">
        <v>-920</v>
      </c>
      <c r="D25" s="1">
        <v>-620</v>
      </c>
      <c r="E25" s="1">
        <v>-280</v>
      </c>
      <c r="F25" s="1">
        <v>-120</v>
      </c>
      <c r="G25" s="1">
        <v>660</v>
      </c>
      <c r="H25" s="1">
        <v>860</v>
      </c>
      <c r="I25" s="1">
        <v>560</v>
      </c>
      <c r="J25" s="1">
        <v>220</v>
      </c>
      <c r="K25" s="1">
        <v>60</v>
      </c>
      <c r="L25" s="86">
        <v>-2680</v>
      </c>
      <c r="M25" s="86">
        <v>-320</v>
      </c>
    </row>
    <row r="26" spans="1:14" x14ac:dyDescent="0.25">
      <c r="A26" s="91" t="s">
        <v>27</v>
      </c>
      <c r="B26" s="1">
        <v>-935</v>
      </c>
      <c r="C26" s="1">
        <v>-1980</v>
      </c>
      <c r="D26" s="1">
        <v>-1705</v>
      </c>
      <c r="E26" s="1">
        <v>-770</v>
      </c>
      <c r="F26" s="1">
        <v>605</v>
      </c>
      <c r="G26" s="1">
        <v>1760</v>
      </c>
      <c r="H26" s="1">
        <v>1540</v>
      </c>
      <c r="I26" s="1">
        <v>605</v>
      </c>
      <c r="J26" s="1">
        <v>165</v>
      </c>
      <c r="K26" s="1">
        <v>55</v>
      </c>
      <c r="L26" s="86">
        <v>-4785</v>
      </c>
      <c r="M26" s="86">
        <v>-660</v>
      </c>
    </row>
    <row r="27" spans="1:14" x14ac:dyDescent="0.25">
      <c r="A27" s="91" t="s">
        <v>28</v>
      </c>
      <c r="B27" s="1">
        <v>-140</v>
      </c>
      <c r="C27" s="1">
        <v>80</v>
      </c>
      <c r="D27" s="1">
        <v>200</v>
      </c>
      <c r="E27" s="1">
        <v>-130</v>
      </c>
      <c r="F27" s="1">
        <v>-40</v>
      </c>
      <c r="G27" s="1">
        <v>-50</v>
      </c>
      <c r="H27" s="1">
        <v>20</v>
      </c>
      <c r="I27" s="1">
        <v>0</v>
      </c>
      <c r="J27" s="1">
        <v>0</v>
      </c>
      <c r="K27" s="1">
        <v>0</v>
      </c>
      <c r="L27" s="86">
        <v>-30</v>
      </c>
      <c r="M27" s="86">
        <v>-60</v>
      </c>
    </row>
    <row r="28" spans="1:14" x14ac:dyDescent="0.25">
      <c r="A28" s="91" t="s">
        <v>29</v>
      </c>
      <c r="B28" s="1">
        <v>-1480</v>
      </c>
      <c r="C28" s="1">
        <v>-1840</v>
      </c>
      <c r="D28" s="1">
        <v>-870</v>
      </c>
      <c r="E28" s="1">
        <v>270</v>
      </c>
      <c r="F28" s="1">
        <v>1270</v>
      </c>
      <c r="G28" s="1">
        <v>1210</v>
      </c>
      <c r="H28" s="1">
        <v>700</v>
      </c>
      <c r="I28" s="1">
        <v>260</v>
      </c>
      <c r="J28" s="1">
        <v>70</v>
      </c>
      <c r="K28" s="1">
        <v>20</v>
      </c>
      <c r="L28" s="86">
        <v>-2650</v>
      </c>
      <c r="M28" s="86">
        <v>-390</v>
      </c>
    </row>
    <row r="29" spans="1:14" x14ac:dyDescent="0.25">
      <c r="A29" s="91" t="s">
        <v>58</v>
      </c>
      <c r="B29" s="1">
        <v>-1350</v>
      </c>
      <c r="C29" s="1">
        <v>-2300</v>
      </c>
      <c r="D29" s="1">
        <v>-1550</v>
      </c>
      <c r="E29" s="1">
        <v>-700</v>
      </c>
      <c r="F29" s="1">
        <v>1050</v>
      </c>
      <c r="G29" s="1">
        <v>2100</v>
      </c>
      <c r="H29" s="1">
        <v>1400</v>
      </c>
      <c r="I29" s="1">
        <v>550</v>
      </c>
      <c r="J29" s="1">
        <v>150</v>
      </c>
      <c r="K29" s="1">
        <v>50</v>
      </c>
      <c r="L29" s="86">
        <v>-4850</v>
      </c>
      <c r="M29" s="86">
        <v>-600</v>
      </c>
    </row>
    <row r="30" spans="1:14" x14ac:dyDescent="0.25">
      <c r="A30" s="91" t="s">
        <v>30</v>
      </c>
      <c r="B30" s="1">
        <v>-70</v>
      </c>
      <c r="C30" s="1">
        <v>10</v>
      </c>
      <c r="D30" s="1">
        <v>-50</v>
      </c>
      <c r="E30" s="1">
        <v>-30</v>
      </c>
      <c r="F30" s="1">
        <v>80</v>
      </c>
      <c r="G30" s="1">
        <v>20</v>
      </c>
      <c r="H30" s="1">
        <v>10</v>
      </c>
      <c r="I30" s="1">
        <v>0</v>
      </c>
      <c r="J30" s="1">
        <v>0</v>
      </c>
      <c r="K30" s="1">
        <v>0</v>
      </c>
      <c r="L30" s="86">
        <v>-60</v>
      </c>
      <c r="M30" s="86">
        <v>-30</v>
      </c>
    </row>
    <row r="31" spans="1:14" x14ac:dyDescent="0.25">
      <c r="A31" s="91" t="s">
        <v>31</v>
      </c>
      <c r="B31" s="1">
        <v>-350</v>
      </c>
      <c r="C31" s="1">
        <v>-350</v>
      </c>
      <c r="D31" s="1">
        <v>-850</v>
      </c>
      <c r="E31" s="1">
        <v>-500</v>
      </c>
      <c r="F31" s="1">
        <v>-500</v>
      </c>
      <c r="G31" s="1">
        <v>400</v>
      </c>
      <c r="H31" s="1">
        <v>650</v>
      </c>
      <c r="I31" s="1">
        <v>750</v>
      </c>
      <c r="J31" s="1">
        <v>350</v>
      </c>
      <c r="K31" s="1">
        <v>100</v>
      </c>
      <c r="L31" s="86">
        <v>-2550</v>
      </c>
      <c r="M31" s="86">
        <v>-300</v>
      </c>
    </row>
    <row r="32" spans="1:14" ht="14.45" customHeight="1" x14ac:dyDescent="0.25">
      <c r="A32" s="91" t="s">
        <v>32</v>
      </c>
      <c r="B32" s="1">
        <v>-100</v>
      </c>
      <c r="C32" s="1">
        <v>0</v>
      </c>
      <c r="D32" s="1">
        <v>0</v>
      </c>
      <c r="E32" s="1">
        <v>0</v>
      </c>
      <c r="F32" s="1">
        <v>0</v>
      </c>
      <c r="G32" s="1">
        <v>0</v>
      </c>
      <c r="H32" s="1">
        <v>0</v>
      </c>
      <c r="I32" s="1">
        <v>0</v>
      </c>
      <c r="J32" s="1">
        <v>0</v>
      </c>
      <c r="K32" s="1">
        <v>0</v>
      </c>
      <c r="L32" s="86">
        <v>-100</v>
      </c>
      <c r="M32" s="86">
        <v>-100</v>
      </c>
      <c r="N32" s="7"/>
    </row>
    <row r="33" spans="1:13" ht="14.45" customHeight="1" x14ac:dyDescent="0.25">
      <c r="A33" s="103" t="s">
        <v>88</v>
      </c>
      <c r="B33" s="1">
        <v>0</v>
      </c>
      <c r="C33" s="1">
        <v>0</v>
      </c>
      <c r="D33" s="1">
        <v>0</v>
      </c>
      <c r="E33" s="1">
        <v>0</v>
      </c>
      <c r="F33" s="1">
        <v>0</v>
      </c>
      <c r="G33" s="1">
        <v>0</v>
      </c>
      <c r="H33" s="1">
        <v>0</v>
      </c>
      <c r="I33" s="1">
        <v>0</v>
      </c>
      <c r="J33" s="1">
        <v>0</v>
      </c>
      <c r="K33" s="1">
        <v>0</v>
      </c>
      <c r="L33" s="86">
        <v>0</v>
      </c>
      <c r="M33" s="86">
        <v>0</v>
      </c>
    </row>
    <row r="34" spans="1:13" x14ac:dyDescent="0.25">
      <c r="A34" s="96" t="s">
        <v>23</v>
      </c>
      <c r="B34" s="1"/>
      <c r="C34" s="1"/>
      <c r="D34" s="1"/>
      <c r="E34" s="1"/>
      <c r="F34" s="1"/>
      <c r="G34" s="1"/>
      <c r="H34" s="1"/>
      <c r="I34" s="1"/>
      <c r="J34" s="1"/>
      <c r="K34" s="1"/>
      <c r="L34" s="86"/>
      <c r="M34" s="86"/>
    </row>
    <row r="35" spans="1:13" x14ac:dyDescent="0.25">
      <c r="A35" s="134" t="s">
        <v>53</v>
      </c>
      <c r="B35" s="1"/>
      <c r="C35" s="1"/>
      <c r="D35" s="1"/>
      <c r="E35" s="1"/>
      <c r="F35" s="1"/>
      <c r="G35" s="1"/>
      <c r="H35" s="1"/>
      <c r="I35" s="1"/>
      <c r="J35" s="1"/>
      <c r="K35" s="1"/>
      <c r="L35" s="86"/>
      <c r="M35" s="86"/>
    </row>
    <row r="36" spans="1:13" ht="17.25" x14ac:dyDescent="0.25">
      <c r="A36" s="91" t="s">
        <v>89</v>
      </c>
      <c r="B36" s="1">
        <v>0</v>
      </c>
      <c r="C36" s="1">
        <v>0</v>
      </c>
      <c r="D36" s="1">
        <v>0</v>
      </c>
      <c r="E36" s="1">
        <v>0</v>
      </c>
      <c r="F36" s="1">
        <v>0</v>
      </c>
      <c r="G36" s="1">
        <v>0</v>
      </c>
      <c r="H36" s="1">
        <v>0</v>
      </c>
      <c r="I36" s="1">
        <v>0</v>
      </c>
      <c r="J36" s="1">
        <v>0</v>
      </c>
      <c r="K36" s="1">
        <v>0</v>
      </c>
      <c r="L36" s="86">
        <v>0</v>
      </c>
      <c r="M36" s="86">
        <v>0</v>
      </c>
    </row>
    <row r="37" spans="1:13" x14ac:dyDescent="0.25">
      <c r="A37" s="91" t="s">
        <v>34</v>
      </c>
      <c r="B37" s="1">
        <v>-200</v>
      </c>
      <c r="C37" s="1">
        <v>-225</v>
      </c>
      <c r="D37" s="1">
        <v>-100</v>
      </c>
      <c r="E37" s="1">
        <v>-50</v>
      </c>
      <c r="F37" s="1">
        <v>-25</v>
      </c>
      <c r="G37" s="1">
        <v>175</v>
      </c>
      <c r="H37" s="1">
        <v>200</v>
      </c>
      <c r="I37" s="1">
        <v>75</v>
      </c>
      <c r="J37" s="1">
        <v>25</v>
      </c>
      <c r="K37" s="1">
        <v>0</v>
      </c>
      <c r="L37" s="86">
        <v>-600</v>
      </c>
      <c r="M37" s="86">
        <v>-125</v>
      </c>
    </row>
    <row r="38" spans="1:13" x14ac:dyDescent="0.25">
      <c r="A38" s="91" t="s">
        <v>35</v>
      </c>
      <c r="B38" s="1">
        <v>-2432</v>
      </c>
      <c r="C38" s="1">
        <v>233</v>
      </c>
      <c r="D38" s="1">
        <v>63</v>
      </c>
      <c r="E38" s="1">
        <v>86</v>
      </c>
      <c r="F38" s="1">
        <v>249</v>
      </c>
      <c r="G38" s="1">
        <v>566</v>
      </c>
      <c r="H38" s="1">
        <v>250</v>
      </c>
      <c r="I38" s="1">
        <v>110</v>
      </c>
      <c r="J38" s="1">
        <v>44</v>
      </c>
      <c r="K38" s="1">
        <v>12</v>
      </c>
      <c r="L38" s="86">
        <v>-1801</v>
      </c>
      <c r="M38" s="86">
        <v>-819</v>
      </c>
    </row>
    <row r="39" spans="1:13" x14ac:dyDescent="0.25">
      <c r="A39" s="91" t="s">
        <v>36</v>
      </c>
      <c r="B39" s="1">
        <v>-640</v>
      </c>
      <c r="C39" s="1">
        <v>-1424</v>
      </c>
      <c r="D39" s="1">
        <v>-2352</v>
      </c>
      <c r="E39" s="1">
        <v>-2768</v>
      </c>
      <c r="F39" s="1">
        <v>-2928</v>
      </c>
      <c r="G39" s="1">
        <v>-1968</v>
      </c>
      <c r="H39" s="1">
        <v>-704</v>
      </c>
      <c r="I39" s="1">
        <v>704</v>
      </c>
      <c r="J39" s="1">
        <v>1600</v>
      </c>
      <c r="K39" s="1">
        <v>2240</v>
      </c>
      <c r="L39" s="86">
        <v>-10112</v>
      </c>
      <c r="M39" s="86">
        <v>-8240</v>
      </c>
    </row>
    <row r="40" spans="1:13" x14ac:dyDescent="0.25">
      <c r="A40" s="91" t="s">
        <v>84</v>
      </c>
      <c r="B40" s="1">
        <v>-5040</v>
      </c>
      <c r="C40" s="1">
        <v>-6160</v>
      </c>
      <c r="D40" s="1">
        <v>-4480</v>
      </c>
      <c r="E40" s="1">
        <v>-1680</v>
      </c>
      <c r="F40" s="1">
        <v>-560</v>
      </c>
      <c r="G40" s="1">
        <v>5040</v>
      </c>
      <c r="H40" s="1">
        <v>6160</v>
      </c>
      <c r="I40" s="1">
        <v>4480</v>
      </c>
      <c r="J40" s="1">
        <v>1680</v>
      </c>
      <c r="K40" s="1">
        <v>560</v>
      </c>
      <c r="L40" s="86">
        <v>-17920</v>
      </c>
      <c r="M40" s="86">
        <v>0</v>
      </c>
    </row>
    <row r="41" spans="1:13" x14ac:dyDescent="0.25">
      <c r="A41" s="91" t="s">
        <v>37</v>
      </c>
      <c r="B41" s="1">
        <v>-3825</v>
      </c>
      <c r="C41" s="1">
        <v>-3600</v>
      </c>
      <c r="D41" s="1">
        <v>-2025</v>
      </c>
      <c r="E41" s="1">
        <v>-900</v>
      </c>
      <c r="F41" s="1">
        <v>-225</v>
      </c>
      <c r="G41" s="1">
        <v>3825</v>
      </c>
      <c r="H41" s="1">
        <v>3600</v>
      </c>
      <c r="I41" s="1">
        <v>2025</v>
      </c>
      <c r="J41" s="1">
        <v>900</v>
      </c>
      <c r="K41" s="1">
        <v>225</v>
      </c>
      <c r="L41" s="86">
        <v>-10575</v>
      </c>
      <c r="M41" s="86">
        <v>0</v>
      </c>
    </row>
    <row r="42" spans="1:13" x14ac:dyDescent="0.25">
      <c r="A42" s="91" t="s">
        <v>38</v>
      </c>
      <c r="B42" s="1">
        <v>-1800</v>
      </c>
      <c r="C42" s="1">
        <v>-1800</v>
      </c>
      <c r="D42" s="1">
        <v>-1200</v>
      </c>
      <c r="E42" s="1">
        <v>-200</v>
      </c>
      <c r="F42" s="1">
        <v>0</v>
      </c>
      <c r="G42" s="1">
        <v>1800</v>
      </c>
      <c r="H42" s="1">
        <v>1800</v>
      </c>
      <c r="I42" s="1">
        <v>1200</v>
      </c>
      <c r="J42" s="1">
        <v>200</v>
      </c>
      <c r="K42" s="1">
        <v>0</v>
      </c>
      <c r="L42" s="86">
        <v>-5000</v>
      </c>
      <c r="M42" s="86">
        <v>0</v>
      </c>
    </row>
    <row r="43" spans="1:13" x14ac:dyDescent="0.25">
      <c r="A43" s="91" t="s">
        <v>160</v>
      </c>
      <c r="B43" s="1">
        <v>-280</v>
      </c>
      <c r="C43" s="1">
        <v>-210</v>
      </c>
      <c r="D43" s="1">
        <v>-105</v>
      </c>
      <c r="E43" s="1">
        <v>-35</v>
      </c>
      <c r="F43" s="1">
        <v>0</v>
      </c>
      <c r="G43" s="1">
        <v>280</v>
      </c>
      <c r="H43" s="1">
        <v>210</v>
      </c>
      <c r="I43" s="1">
        <v>105</v>
      </c>
      <c r="J43" s="1">
        <v>35</v>
      </c>
      <c r="K43" s="1">
        <v>0</v>
      </c>
      <c r="L43" s="86">
        <v>-630</v>
      </c>
      <c r="M43" s="86">
        <v>0</v>
      </c>
    </row>
    <row r="44" spans="1:13" x14ac:dyDescent="0.25">
      <c r="A44" s="91" t="s">
        <v>39</v>
      </c>
      <c r="B44" s="1">
        <v>-200</v>
      </c>
      <c r="C44" s="1">
        <v>-150</v>
      </c>
      <c r="D44" s="1">
        <v>-75</v>
      </c>
      <c r="E44" s="1">
        <v>-25</v>
      </c>
      <c r="F44" s="1">
        <v>0</v>
      </c>
      <c r="G44" s="1">
        <v>200</v>
      </c>
      <c r="H44" s="1">
        <v>150</v>
      </c>
      <c r="I44" s="1">
        <v>75</v>
      </c>
      <c r="J44" s="1">
        <v>25</v>
      </c>
      <c r="K44" s="1">
        <v>0</v>
      </c>
      <c r="L44" s="86">
        <v>-450</v>
      </c>
      <c r="M44" s="86">
        <v>0</v>
      </c>
    </row>
    <row r="45" spans="1:13" x14ac:dyDescent="0.25">
      <c r="A45" s="91" t="s">
        <v>40</v>
      </c>
      <c r="B45" s="1">
        <v>-275</v>
      </c>
      <c r="C45" s="1">
        <v>-275</v>
      </c>
      <c r="D45" s="1">
        <v>-225</v>
      </c>
      <c r="E45" s="1">
        <v>-200</v>
      </c>
      <c r="F45" s="1">
        <v>-150</v>
      </c>
      <c r="G45" s="1">
        <v>175</v>
      </c>
      <c r="H45" s="1">
        <v>225</v>
      </c>
      <c r="I45" s="1">
        <v>225</v>
      </c>
      <c r="J45" s="1">
        <v>200</v>
      </c>
      <c r="K45" s="1">
        <v>150</v>
      </c>
      <c r="L45" s="86">
        <v>-1125</v>
      </c>
      <c r="M45" s="86">
        <v>-150</v>
      </c>
    </row>
    <row r="46" spans="1:13" x14ac:dyDescent="0.25">
      <c r="A46" s="91" t="s">
        <v>41</v>
      </c>
      <c r="B46" s="1">
        <v>-10</v>
      </c>
      <c r="C46" s="1">
        <v>-6</v>
      </c>
      <c r="D46" s="1">
        <v>0</v>
      </c>
      <c r="E46" s="1">
        <v>0</v>
      </c>
      <c r="F46" s="1">
        <v>0</v>
      </c>
      <c r="G46" s="1">
        <v>10</v>
      </c>
      <c r="H46" s="1">
        <v>6</v>
      </c>
      <c r="I46" s="1">
        <v>0</v>
      </c>
      <c r="J46" s="1">
        <v>0</v>
      </c>
      <c r="K46" s="1">
        <v>0</v>
      </c>
      <c r="L46" s="86">
        <v>-16</v>
      </c>
      <c r="M46" s="86">
        <v>0</v>
      </c>
    </row>
    <row r="47" spans="1:13" x14ac:dyDescent="0.25">
      <c r="A47" s="91" t="s">
        <v>69</v>
      </c>
      <c r="B47" s="1">
        <v>0</v>
      </c>
      <c r="C47" s="1">
        <v>0</v>
      </c>
      <c r="D47" s="1">
        <v>-26</v>
      </c>
      <c r="E47" s="1">
        <v>-3</v>
      </c>
      <c r="F47" s="1">
        <v>-2</v>
      </c>
      <c r="G47" s="1">
        <v>0</v>
      </c>
      <c r="H47" s="1">
        <v>0</v>
      </c>
      <c r="I47" s="1">
        <v>0</v>
      </c>
      <c r="J47" s="1">
        <v>0</v>
      </c>
      <c r="K47" s="1">
        <v>0</v>
      </c>
      <c r="L47" s="86">
        <v>-31</v>
      </c>
      <c r="M47" s="86">
        <v>-31</v>
      </c>
    </row>
    <row r="48" spans="1:13" x14ac:dyDescent="0.25">
      <c r="A48" s="99" t="s">
        <v>23</v>
      </c>
      <c r="B48" s="1"/>
      <c r="C48" s="1"/>
      <c r="D48" s="1"/>
      <c r="E48" s="1"/>
      <c r="F48" s="1"/>
      <c r="G48" s="1"/>
      <c r="H48" s="1"/>
      <c r="I48" s="1"/>
      <c r="J48" s="1"/>
      <c r="K48" s="1"/>
      <c r="L48" s="86"/>
      <c r="M48" s="86"/>
    </row>
    <row r="49" spans="1:14" x14ac:dyDescent="0.25">
      <c r="A49" s="134" t="s">
        <v>11</v>
      </c>
      <c r="B49" s="1"/>
      <c r="C49" s="1"/>
      <c r="D49" s="1"/>
      <c r="E49" s="1"/>
      <c r="F49" s="1"/>
      <c r="G49" s="1"/>
      <c r="H49" s="1"/>
      <c r="I49" s="1"/>
      <c r="J49" s="1"/>
      <c r="K49" s="1"/>
      <c r="L49" s="86"/>
      <c r="M49" s="86"/>
    </row>
    <row r="50" spans="1:14" x14ac:dyDescent="0.25">
      <c r="A50" s="91" t="s">
        <v>12</v>
      </c>
      <c r="B50" s="1">
        <v>-550</v>
      </c>
      <c r="C50" s="1">
        <v>-300</v>
      </c>
      <c r="D50" s="1">
        <v>-300</v>
      </c>
      <c r="E50" s="1">
        <v>750</v>
      </c>
      <c r="F50" s="1">
        <v>400</v>
      </c>
      <c r="G50" s="1">
        <v>0</v>
      </c>
      <c r="H50" s="1">
        <v>0</v>
      </c>
      <c r="I50" s="1">
        <v>0</v>
      </c>
      <c r="J50" s="1">
        <v>0</v>
      </c>
      <c r="K50" s="1">
        <v>0</v>
      </c>
      <c r="L50" s="86">
        <v>0</v>
      </c>
      <c r="M50" s="86">
        <v>0</v>
      </c>
    </row>
    <row r="51" spans="1:14" x14ac:dyDescent="0.25">
      <c r="A51" s="91" t="s">
        <v>42</v>
      </c>
      <c r="B51" s="1">
        <v>-184</v>
      </c>
      <c r="C51" s="1">
        <v>-16</v>
      </c>
      <c r="D51" s="1">
        <v>0</v>
      </c>
      <c r="E51" s="1">
        <v>0</v>
      </c>
      <c r="F51" s="1">
        <v>0</v>
      </c>
      <c r="G51" s="1">
        <v>184</v>
      </c>
      <c r="H51" s="1">
        <v>16</v>
      </c>
      <c r="I51" s="1">
        <v>0</v>
      </c>
      <c r="J51" s="1">
        <v>0</v>
      </c>
      <c r="K51" s="1">
        <v>0</v>
      </c>
      <c r="L51" s="86">
        <v>-200</v>
      </c>
      <c r="M51" s="86">
        <v>0</v>
      </c>
    </row>
    <row r="52" spans="1:14" x14ac:dyDescent="0.25">
      <c r="A52" s="91" t="s">
        <v>43</v>
      </c>
      <c r="B52" s="1">
        <v>-525</v>
      </c>
      <c r="C52" s="1">
        <v>-630</v>
      </c>
      <c r="D52" s="1">
        <v>-1155</v>
      </c>
      <c r="E52" s="1">
        <v>840</v>
      </c>
      <c r="F52" s="1">
        <v>735</v>
      </c>
      <c r="G52" s="1">
        <v>630</v>
      </c>
      <c r="H52" s="1">
        <v>105</v>
      </c>
      <c r="I52" s="1">
        <v>0</v>
      </c>
      <c r="J52" s="1">
        <v>0</v>
      </c>
      <c r="K52" s="1">
        <v>0</v>
      </c>
      <c r="L52" s="86">
        <v>-735</v>
      </c>
      <c r="M52" s="86">
        <v>0</v>
      </c>
    </row>
    <row r="53" spans="1:14" x14ac:dyDescent="0.25">
      <c r="A53" s="91" t="s">
        <v>44</v>
      </c>
      <c r="B53" s="1">
        <v>-165</v>
      </c>
      <c r="C53" s="1">
        <v>-195</v>
      </c>
      <c r="D53" s="1">
        <v>-360</v>
      </c>
      <c r="E53" s="1">
        <v>270</v>
      </c>
      <c r="F53" s="1">
        <v>225</v>
      </c>
      <c r="G53" s="1">
        <v>195</v>
      </c>
      <c r="H53" s="1">
        <v>30</v>
      </c>
      <c r="I53" s="1">
        <v>0</v>
      </c>
      <c r="J53" s="1">
        <v>0</v>
      </c>
      <c r="K53" s="1">
        <v>0</v>
      </c>
      <c r="L53" s="86">
        <v>-225</v>
      </c>
      <c r="M53" s="86">
        <v>0</v>
      </c>
    </row>
    <row r="54" spans="1:14" x14ac:dyDescent="0.25">
      <c r="A54" s="91" t="s">
        <v>45</v>
      </c>
      <c r="B54" s="1">
        <v>-80</v>
      </c>
      <c r="C54" s="1">
        <v>-53</v>
      </c>
      <c r="D54" s="1">
        <v>-26</v>
      </c>
      <c r="E54" s="1">
        <v>0</v>
      </c>
      <c r="F54" s="1">
        <v>0</v>
      </c>
      <c r="G54" s="1">
        <v>0</v>
      </c>
      <c r="H54" s="1">
        <v>0</v>
      </c>
      <c r="I54" s="1">
        <v>0</v>
      </c>
      <c r="J54" s="1">
        <v>0</v>
      </c>
      <c r="K54" s="1">
        <v>0</v>
      </c>
      <c r="L54" s="86">
        <v>-159</v>
      </c>
      <c r="M54" s="86">
        <v>-159</v>
      </c>
    </row>
    <row r="55" spans="1:14" x14ac:dyDescent="0.25">
      <c r="A55" s="99" t="s">
        <v>23</v>
      </c>
      <c r="B55" s="1"/>
      <c r="C55" s="1"/>
      <c r="D55" s="1"/>
      <c r="E55" s="1"/>
      <c r="F55" s="1"/>
      <c r="G55" s="1"/>
      <c r="H55" s="1"/>
      <c r="I55" s="1"/>
      <c r="J55" s="1"/>
      <c r="K55" s="1"/>
      <c r="L55" s="86"/>
      <c r="M55" s="86"/>
    </row>
    <row r="56" spans="1:14" x14ac:dyDescent="0.25">
      <c r="A56" s="134" t="s">
        <v>13</v>
      </c>
      <c r="B56" s="1"/>
      <c r="C56" s="1"/>
      <c r="D56" s="1"/>
      <c r="E56" s="1"/>
      <c r="F56" s="1"/>
      <c r="G56" s="1"/>
      <c r="H56" s="1"/>
      <c r="I56" s="1"/>
      <c r="J56" s="1"/>
      <c r="K56" s="1"/>
      <c r="L56" s="86"/>
      <c r="M56" s="86"/>
    </row>
    <row r="57" spans="1:14" x14ac:dyDescent="0.25">
      <c r="A57" s="103" t="s">
        <v>46</v>
      </c>
      <c r="B57" s="1">
        <v>-740</v>
      </c>
      <c r="C57" s="1">
        <v>-1018</v>
      </c>
      <c r="D57" s="1">
        <v>-440</v>
      </c>
      <c r="E57" s="1">
        <v>-411</v>
      </c>
      <c r="F57" s="1">
        <v>-237</v>
      </c>
      <c r="G57" s="1">
        <v>-1</v>
      </c>
      <c r="H57" s="1">
        <v>839</v>
      </c>
      <c r="I57" s="1">
        <v>712</v>
      </c>
      <c r="J57" s="1">
        <v>408</v>
      </c>
      <c r="K57" s="1">
        <v>118</v>
      </c>
      <c r="L57" s="86">
        <v>-2846</v>
      </c>
      <c r="M57" s="86">
        <v>-770</v>
      </c>
    </row>
    <row r="58" spans="1:14" ht="17.25" x14ac:dyDescent="0.25">
      <c r="A58" s="103" t="s">
        <v>90</v>
      </c>
      <c r="B58" s="1">
        <v>0</v>
      </c>
      <c r="C58" s="1">
        <v>0</v>
      </c>
      <c r="D58" s="1">
        <v>0</v>
      </c>
      <c r="E58" s="1">
        <v>0</v>
      </c>
      <c r="F58" s="1">
        <v>0</v>
      </c>
      <c r="G58" s="1">
        <v>0</v>
      </c>
      <c r="H58" s="1">
        <v>0</v>
      </c>
      <c r="I58" s="1">
        <v>0</v>
      </c>
      <c r="J58" s="1">
        <v>0</v>
      </c>
      <c r="K58" s="1">
        <v>0</v>
      </c>
      <c r="L58" s="86">
        <v>0</v>
      </c>
      <c r="M58" s="86">
        <v>0</v>
      </c>
    </row>
    <row r="59" spans="1:14" ht="17.25" x14ac:dyDescent="0.25">
      <c r="A59" s="103" t="s">
        <v>91</v>
      </c>
      <c r="B59" s="1">
        <v>0</v>
      </c>
      <c r="C59" s="1">
        <v>0</v>
      </c>
      <c r="D59" s="1">
        <v>0</v>
      </c>
      <c r="E59" s="1">
        <v>0</v>
      </c>
      <c r="F59" s="1">
        <v>0</v>
      </c>
      <c r="G59" s="1">
        <v>0</v>
      </c>
      <c r="H59" s="1">
        <v>0</v>
      </c>
      <c r="I59" s="1">
        <v>0</v>
      </c>
      <c r="J59" s="1">
        <v>0</v>
      </c>
      <c r="K59" s="1">
        <v>0</v>
      </c>
      <c r="L59" s="86">
        <v>0</v>
      </c>
      <c r="M59" s="86">
        <v>0</v>
      </c>
    </row>
    <row r="60" spans="1:14" x14ac:dyDescent="0.25">
      <c r="A60" s="100" t="s">
        <v>23</v>
      </c>
      <c r="B60" s="123"/>
      <c r="C60" s="123"/>
      <c r="D60" s="123"/>
      <c r="E60" s="123"/>
      <c r="F60" s="123"/>
      <c r="G60" s="123"/>
      <c r="H60" s="123"/>
      <c r="I60" s="123"/>
      <c r="J60" s="123"/>
      <c r="K60" s="123"/>
      <c r="L60" s="86"/>
      <c r="M60" s="86"/>
      <c r="N60" s="2"/>
    </row>
    <row r="61" spans="1:14" x14ac:dyDescent="0.25">
      <c r="A61" s="137" t="s">
        <v>62</v>
      </c>
      <c r="B61" s="123"/>
      <c r="C61" s="123"/>
      <c r="D61" s="123"/>
      <c r="E61" s="123"/>
      <c r="F61" s="123"/>
      <c r="G61" s="123"/>
      <c r="H61" s="123"/>
      <c r="I61" s="123"/>
      <c r="J61" s="123"/>
      <c r="K61" s="123"/>
      <c r="L61" s="86"/>
      <c r="M61" s="86"/>
      <c r="N61" s="2"/>
    </row>
    <row r="62" spans="1:14" ht="17.25" x14ac:dyDescent="0.25">
      <c r="A62" s="103" t="s">
        <v>92</v>
      </c>
      <c r="B62" s="1">
        <v>0</v>
      </c>
      <c r="C62" s="1">
        <v>33</v>
      </c>
      <c r="D62" s="1">
        <v>-33</v>
      </c>
      <c r="E62" s="1">
        <v>-2</v>
      </c>
      <c r="F62" s="1">
        <v>-4</v>
      </c>
      <c r="G62" s="1">
        <v>-7</v>
      </c>
      <c r="H62" s="1">
        <v>-9</v>
      </c>
      <c r="I62" s="1">
        <v>-7</v>
      </c>
      <c r="J62" s="1">
        <v>-7</v>
      </c>
      <c r="K62" s="1">
        <v>-5</v>
      </c>
      <c r="L62" s="86">
        <v>-6</v>
      </c>
      <c r="M62" s="86">
        <v>-41</v>
      </c>
    </row>
    <row r="63" spans="1:14" ht="17.25" x14ac:dyDescent="0.25">
      <c r="A63" s="103" t="s">
        <v>93</v>
      </c>
      <c r="B63" s="1">
        <v>0</v>
      </c>
      <c r="C63" s="1">
        <v>-8</v>
      </c>
      <c r="D63" s="1">
        <v>-2</v>
      </c>
      <c r="E63" s="1">
        <v>0</v>
      </c>
      <c r="F63" s="1">
        <v>0</v>
      </c>
      <c r="G63" s="1">
        <v>0</v>
      </c>
      <c r="H63" s="1">
        <v>0</v>
      </c>
      <c r="I63" s="1">
        <v>0</v>
      </c>
      <c r="J63" s="1">
        <v>0</v>
      </c>
      <c r="K63" s="1">
        <v>0</v>
      </c>
      <c r="L63" s="86">
        <v>-10</v>
      </c>
      <c r="M63" s="86">
        <v>-10</v>
      </c>
    </row>
    <row r="64" spans="1:14" x14ac:dyDescent="0.25">
      <c r="A64" s="100" t="s">
        <v>23</v>
      </c>
      <c r="B64" s="1"/>
      <c r="C64" s="1"/>
      <c r="D64" s="1"/>
      <c r="E64" s="1"/>
      <c r="F64" s="1"/>
      <c r="G64" s="1"/>
      <c r="H64" s="1"/>
      <c r="I64" s="1"/>
      <c r="J64" s="1"/>
      <c r="K64" s="1"/>
      <c r="L64" s="86"/>
      <c r="M64" s="86"/>
      <c r="N64" s="2"/>
    </row>
    <row r="65" spans="1:14" x14ac:dyDescent="0.25">
      <c r="A65" s="137" t="s">
        <v>14</v>
      </c>
      <c r="B65" s="1"/>
      <c r="C65" s="1"/>
      <c r="D65" s="1"/>
      <c r="E65" s="1"/>
      <c r="F65" s="1"/>
      <c r="G65" s="1"/>
      <c r="H65" s="1"/>
      <c r="I65" s="1"/>
      <c r="J65" s="1"/>
      <c r="K65" s="1"/>
      <c r="L65" s="86"/>
      <c r="M65" s="86"/>
      <c r="N65" s="2"/>
    </row>
    <row r="66" spans="1:14" x14ac:dyDescent="0.25">
      <c r="A66" s="103" t="s">
        <v>94</v>
      </c>
      <c r="B66" s="1">
        <v>-1412</v>
      </c>
      <c r="C66" s="1">
        <v>-110</v>
      </c>
      <c r="D66" s="1">
        <v>-25</v>
      </c>
      <c r="E66" s="1">
        <v>68</v>
      </c>
      <c r="F66" s="1">
        <v>226</v>
      </c>
      <c r="G66" s="1">
        <v>222</v>
      </c>
      <c r="H66" s="1">
        <v>200</v>
      </c>
      <c r="I66" s="1">
        <v>197</v>
      </c>
      <c r="J66" s="1">
        <v>180</v>
      </c>
      <c r="K66" s="1">
        <v>175</v>
      </c>
      <c r="L66" s="86">
        <v>-1253</v>
      </c>
      <c r="M66" s="86">
        <v>-279</v>
      </c>
      <c r="N66" s="2"/>
    </row>
    <row r="67" spans="1:14" ht="15.95" customHeight="1" x14ac:dyDescent="0.25">
      <c r="A67" s="103" t="s">
        <v>170</v>
      </c>
      <c r="B67" s="1">
        <v>0</v>
      </c>
      <c r="C67" s="1">
        <v>-72</v>
      </c>
      <c r="D67" s="1">
        <v>-153</v>
      </c>
      <c r="E67" s="1">
        <v>-135</v>
      </c>
      <c r="F67" s="1">
        <v>-134</v>
      </c>
      <c r="G67" s="1">
        <v>-134</v>
      </c>
      <c r="H67" s="1">
        <v>-138</v>
      </c>
      <c r="I67" s="1">
        <v>-142</v>
      </c>
      <c r="J67" s="1">
        <v>-142</v>
      </c>
      <c r="K67" s="1">
        <v>-147</v>
      </c>
      <c r="L67" s="86">
        <v>-494</v>
      </c>
      <c r="M67" s="86">
        <v>-1197</v>
      </c>
      <c r="N67" s="2"/>
    </row>
    <row r="68" spans="1:14" ht="15.95" customHeight="1" x14ac:dyDescent="0.25">
      <c r="A68" s="103" t="s">
        <v>162</v>
      </c>
      <c r="B68" s="1">
        <v>1</v>
      </c>
      <c r="C68" s="1">
        <v>37</v>
      </c>
      <c r="D68" s="1">
        <v>-1</v>
      </c>
      <c r="E68" s="1">
        <v>0</v>
      </c>
      <c r="F68" s="1">
        <v>9</v>
      </c>
      <c r="G68" s="1">
        <v>8</v>
      </c>
      <c r="H68" s="1">
        <v>-10</v>
      </c>
      <c r="I68" s="1">
        <v>-2</v>
      </c>
      <c r="J68" s="1">
        <v>43</v>
      </c>
      <c r="K68" s="1">
        <v>43</v>
      </c>
      <c r="L68" s="86">
        <v>46</v>
      </c>
      <c r="M68" s="86">
        <v>128</v>
      </c>
      <c r="N68" s="2"/>
    </row>
    <row r="69" spans="1:14" x14ac:dyDescent="0.25">
      <c r="A69" s="103" t="s">
        <v>15</v>
      </c>
      <c r="B69" s="1">
        <v>0</v>
      </c>
      <c r="C69" s="1">
        <v>-806</v>
      </c>
      <c r="D69" s="1">
        <v>-558</v>
      </c>
      <c r="E69" s="1">
        <v>186</v>
      </c>
      <c r="F69" s="1">
        <v>0</v>
      </c>
      <c r="G69" s="1">
        <v>0</v>
      </c>
      <c r="H69" s="1">
        <v>0</v>
      </c>
      <c r="I69" s="1">
        <v>0</v>
      </c>
      <c r="J69" s="1">
        <v>0</v>
      </c>
      <c r="K69" s="1">
        <v>0</v>
      </c>
      <c r="L69" s="86">
        <v>-1178</v>
      </c>
      <c r="M69" s="86">
        <v>-1178</v>
      </c>
      <c r="N69" s="2"/>
    </row>
    <row r="70" spans="1:14" x14ac:dyDescent="0.25">
      <c r="A70" s="103" t="s">
        <v>66</v>
      </c>
      <c r="B70" s="1">
        <v>-5</v>
      </c>
      <c r="C70" s="1">
        <v>-95</v>
      </c>
      <c r="D70" s="1">
        <v>-10</v>
      </c>
      <c r="E70" s="1">
        <v>10</v>
      </c>
      <c r="F70" s="1">
        <v>0</v>
      </c>
      <c r="G70" s="1">
        <v>0</v>
      </c>
      <c r="H70" s="1">
        <v>0</v>
      </c>
      <c r="I70" s="1">
        <v>0</v>
      </c>
      <c r="J70" s="1">
        <v>0</v>
      </c>
      <c r="K70" s="1">
        <v>0</v>
      </c>
      <c r="L70" s="86">
        <v>-100</v>
      </c>
      <c r="M70" s="86">
        <v>-100</v>
      </c>
      <c r="N70" s="2"/>
    </row>
    <row r="71" spans="1:14" x14ac:dyDescent="0.25">
      <c r="A71" s="103" t="s">
        <v>16</v>
      </c>
      <c r="B71" s="1">
        <v>0</v>
      </c>
      <c r="C71" s="1">
        <v>-36</v>
      </c>
      <c r="D71" s="1">
        <v>-25</v>
      </c>
      <c r="E71" s="1">
        <v>9</v>
      </c>
      <c r="F71" s="1">
        <v>0</v>
      </c>
      <c r="G71" s="1">
        <v>0</v>
      </c>
      <c r="H71" s="1">
        <v>0</v>
      </c>
      <c r="I71" s="1">
        <v>0</v>
      </c>
      <c r="J71" s="1">
        <v>0</v>
      </c>
      <c r="K71" s="1">
        <v>0</v>
      </c>
      <c r="L71" s="86">
        <v>-52</v>
      </c>
      <c r="M71" s="86">
        <v>-52</v>
      </c>
      <c r="N71" s="2"/>
    </row>
    <row r="72" spans="1:14" x14ac:dyDescent="0.25">
      <c r="A72" s="103" t="s">
        <v>17</v>
      </c>
      <c r="B72" s="1">
        <v>-2</v>
      </c>
      <c r="C72" s="1">
        <v>-38</v>
      </c>
      <c r="D72" s="1">
        <v>-4</v>
      </c>
      <c r="E72" s="1">
        <v>4</v>
      </c>
      <c r="F72" s="1">
        <v>0</v>
      </c>
      <c r="G72" s="1">
        <v>0</v>
      </c>
      <c r="H72" s="1">
        <v>0</v>
      </c>
      <c r="I72" s="1">
        <v>0</v>
      </c>
      <c r="J72" s="1">
        <v>0</v>
      </c>
      <c r="K72" s="1">
        <v>0</v>
      </c>
      <c r="L72" s="86">
        <v>-40</v>
      </c>
      <c r="M72" s="86">
        <v>-40</v>
      </c>
      <c r="N72" s="2"/>
    </row>
    <row r="73" spans="1:14" x14ac:dyDescent="0.25">
      <c r="A73" s="103" t="s">
        <v>18</v>
      </c>
      <c r="B73" s="1">
        <v>1</v>
      </c>
      <c r="C73" s="1">
        <v>-4</v>
      </c>
      <c r="D73" s="1">
        <v>-3</v>
      </c>
      <c r="E73" s="1">
        <v>1</v>
      </c>
      <c r="F73" s="1">
        <v>0</v>
      </c>
      <c r="G73" s="1">
        <v>0</v>
      </c>
      <c r="H73" s="1">
        <v>0</v>
      </c>
      <c r="I73" s="1">
        <v>0</v>
      </c>
      <c r="J73" s="1">
        <v>0</v>
      </c>
      <c r="K73" s="1">
        <v>0</v>
      </c>
      <c r="L73" s="86">
        <v>-5</v>
      </c>
      <c r="M73" s="86">
        <v>-5</v>
      </c>
      <c r="N73" s="2"/>
    </row>
    <row r="74" spans="1:14" x14ac:dyDescent="0.25">
      <c r="A74" s="100" t="s">
        <v>23</v>
      </c>
      <c r="B74" s="1"/>
      <c r="C74" s="1"/>
      <c r="D74" s="1"/>
      <c r="E74" s="1"/>
      <c r="F74" s="1"/>
      <c r="G74" s="1"/>
      <c r="H74" s="1"/>
      <c r="I74" s="1"/>
      <c r="J74" s="1"/>
      <c r="K74" s="1"/>
      <c r="L74" s="86"/>
      <c r="M74" s="86"/>
    </row>
    <row r="75" spans="1:14" x14ac:dyDescent="0.25">
      <c r="A75" s="137" t="s">
        <v>55</v>
      </c>
      <c r="B75" s="1"/>
      <c r="C75" s="1"/>
      <c r="D75" s="1"/>
      <c r="E75" s="1"/>
      <c r="F75" s="1"/>
      <c r="G75" s="1"/>
      <c r="H75" s="1"/>
      <c r="I75" s="1"/>
      <c r="J75" s="1"/>
      <c r="K75" s="1"/>
      <c r="L75" s="86"/>
      <c r="M75" s="86"/>
    </row>
    <row r="76" spans="1:14" ht="17.25" x14ac:dyDescent="0.25">
      <c r="A76" s="103" t="s">
        <v>163</v>
      </c>
      <c r="B76" s="1">
        <v>1578</v>
      </c>
      <c r="C76" s="1">
        <v>12087</v>
      </c>
      <c r="D76" s="1">
        <v>1828</v>
      </c>
      <c r="E76" s="1">
        <v>441</v>
      </c>
      <c r="F76" s="1">
        <v>-166</v>
      </c>
      <c r="G76" s="1">
        <v>-315</v>
      </c>
      <c r="H76" s="1">
        <v>-188</v>
      </c>
      <c r="I76" s="1">
        <v>-148</v>
      </c>
      <c r="J76" s="1">
        <v>617</v>
      </c>
      <c r="K76" s="1">
        <v>769</v>
      </c>
      <c r="L76" s="86">
        <v>15768</v>
      </c>
      <c r="M76" s="86">
        <v>16503</v>
      </c>
      <c r="N76" s="2"/>
    </row>
    <row r="77" spans="1:14" ht="17.25" x14ac:dyDescent="0.25">
      <c r="A77" s="103" t="s">
        <v>95</v>
      </c>
      <c r="B77" s="1">
        <v>0</v>
      </c>
      <c r="C77" s="1">
        <v>0</v>
      </c>
      <c r="D77" s="1">
        <v>0</v>
      </c>
      <c r="E77" s="1">
        <v>0</v>
      </c>
      <c r="F77" s="1">
        <v>0</v>
      </c>
      <c r="G77" s="1">
        <v>0</v>
      </c>
      <c r="H77" s="1">
        <v>0</v>
      </c>
      <c r="I77" s="1">
        <v>0</v>
      </c>
      <c r="J77" s="1">
        <v>0</v>
      </c>
      <c r="K77" s="1">
        <v>0</v>
      </c>
      <c r="L77" s="86">
        <v>0</v>
      </c>
      <c r="M77" s="86">
        <v>0</v>
      </c>
    </row>
    <row r="78" spans="1:14" ht="17.25" x14ac:dyDescent="0.25">
      <c r="A78" s="103" t="s">
        <v>96</v>
      </c>
      <c r="B78" s="1">
        <v>0</v>
      </c>
      <c r="C78" s="1">
        <v>-6</v>
      </c>
      <c r="D78" s="1">
        <v>-25</v>
      </c>
      <c r="E78" s="1">
        <v>-44</v>
      </c>
      <c r="F78" s="1">
        <v>-41</v>
      </c>
      <c r="G78" s="1">
        <v>-33</v>
      </c>
      <c r="H78" s="1">
        <v>-31</v>
      </c>
      <c r="I78" s="1">
        <v>-35</v>
      </c>
      <c r="J78" s="1">
        <v>-18</v>
      </c>
      <c r="K78" s="1">
        <v>46</v>
      </c>
      <c r="L78" s="86">
        <v>-116</v>
      </c>
      <c r="M78" s="86">
        <v>-187</v>
      </c>
    </row>
    <row r="79" spans="1:14" ht="17.25" x14ac:dyDescent="0.25">
      <c r="A79" s="103" t="s">
        <v>97</v>
      </c>
      <c r="B79" s="1">
        <v>-180</v>
      </c>
      <c r="C79" s="1">
        <v>-840</v>
      </c>
      <c r="D79" s="1">
        <v>-60</v>
      </c>
      <c r="E79" s="1">
        <v>-240</v>
      </c>
      <c r="F79" s="1">
        <v>0</v>
      </c>
      <c r="G79" s="1">
        <v>660</v>
      </c>
      <c r="H79" s="1">
        <v>-120</v>
      </c>
      <c r="I79" s="1">
        <v>60</v>
      </c>
      <c r="J79" s="1">
        <v>0</v>
      </c>
      <c r="K79" s="1">
        <v>0</v>
      </c>
      <c r="L79" s="86">
        <v>-1320</v>
      </c>
      <c r="M79" s="86">
        <v>-720</v>
      </c>
      <c r="N79" s="2"/>
    </row>
    <row r="80" spans="1:14" x14ac:dyDescent="0.25">
      <c r="A80" s="103" t="s">
        <v>49</v>
      </c>
      <c r="B80" s="1">
        <v>-6</v>
      </c>
      <c r="C80" s="1">
        <v>30</v>
      </c>
      <c r="D80" s="1">
        <v>-54</v>
      </c>
      <c r="E80" s="1">
        <v>12</v>
      </c>
      <c r="F80" s="1">
        <v>-6</v>
      </c>
      <c r="G80" s="1">
        <v>0</v>
      </c>
      <c r="H80" s="1">
        <v>-37</v>
      </c>
      <c r="I80" s="1">
        <v>48</v>
      </c>
      <c r="J80" s="1">
        <v>-18</v>
      </c>
      <c r="K80" s="1">
        <v>0</v>
      </c>
      <c r="L80" s="86">
        <v>-24</v>
      </c>
      <c r="M80" s="86">
        <v>-31</v>
      </c>
      <c r="N80" s="2"/>
    </row>
    <row r="81" spans="1:16" ht="17.25" x14ac:dyDescent="0.25">
      <c r="A81" s="103" t="s">
        <v>109</v>
      </c>
      <c r="B81" s="1">
        <v>0</v>
      </c>
      <c r="C81" s="1">
        <v>0</v>
      </c>
      <c r="D81" s="1">
        <v>0</v>
      </c>
      <c r="E81" s="1">
        <v>0</v>
      </c>
      <c r="F81" s="1">
        <v>0</v>
      </c>
      <c r="G81" s="1">
        <v>0</v>
      </c>
      <c r="H81" s="1">
        <v>0</v>
      </c>
      <c r="I81" s="1">
        <v>0</v>
      </c>
      <c r="J81" s="1">
        <v>0</v>
      </c>
      <c r="K81" s="1">
        <v>0</v>
      </c>
      <c r="L81" s="86">
        <v>0</v>
      </c>
      <c r="M81" s="86">
        <v>0</v>
      </c>
    </row>
    <row r="82" spans="1:16" ht="17.25" x14ac:dyDescent="0.25">
      <c r="A82" s="103" t="s">
        <v>98</v>
      </c>
      <c r="B82" s="1">
        <v>0</v>
      </c>
      <c r="C82" s="1">
        <v>-248</v>
      </c>
      <c r="D82" s="1">
        <v>-250</v>
      </c>
      <c r="E82" s="1">
        <v>-253</v>
      </c>
      <c r="F82" s="1">
        <v>-255</v>
      </c>
      <c r="G82" s="1">
        <v>-255</v>
      </c>
      <c r="H82" s="1">
        <v>-255</v>
      </c>
      <c r="I82" s="1">
        <v>-255</v>
      </c>
      <c r="J82" s="1">
        <v>-255</v>
      </c>
      <c r="K82" s="1">
        <v>-255</v>
      </c>
      <c r="L82" s="86">
        <v>-1006</v>
      </c>
      <c r="M82" s="86">
        <v>-2281</v>
      </c>
      <c r="N82" s="2"/>
    </row>
    <row r="83" spans="1:16" x14ac:dyDescent="0.25">
      <c r="A83" s="93"/>
      <c r="B83" s="1"/>
      <c r="C83" s="1"/>
      <c r="D83" s="1"/>
      <c r="E83" s="1"/>
      <c r="F83" s="1"/>
      <c r="G83" s="1"/>
      <c r="H83" s="1"/>
      <c r="I83" s="1"/>
      <c r="J83" s="1"/>
      <c r="K83" s="1"/>
      <c r="L83" s="86"/>
      <c r="M83" s="86"/>
    </row>
    <row r="84" spans="1:16" x14ac:dyDescent="0.25">
      <c r="A84" s="137" t="s">
        <v>59</v>
      </c>
      <c r="B84" s="1"/>
      <c r="C84" s="1"/>
      <c r="D84" s="1"/>
      <c r="E84" s="1"/>
      <c r="F84" s="1"/>
      <c r="G84" s="1"/>
      <c r="H84" s="1"/>
      <c r="I84" s="1"/>
      <c r="J84" s="1"/>
      <c r="K84" s="1"/>
      <c r="L84" s="86"/>
      <c r="M84" s="86"/>
    </row>
    <row r="85" spans="1:16" ht="17.25" x14ac:dyDescent="0.25">
      <c r="A85" s="103" t="s">
        <v>171</v>
      </c>
      <c r="B85" s="1">
        <v>-42</v>
      </c>
      <c r="C85" s="1">
        <v>-565</v>
      </c>
      <c r="D85" s="1">
        <v>-906</v>
      </c>
      <c r="E85" s="1">
        <v>-1007</v>
      </c>
      <c r="F85" s="1">
        <v>-1030</v>
      </c>
      <c r="G85" s="1">
        <v>-1067</v>
      </c>
      <c r="H85" s="1">
        <v>-1178</v>
      </c>
      <c r="I85" s="1">
        <v>-1168</v>
      </c>
      <c r="J85" s="1">
        <v>-1280</v>
      </c>
      <c r="K85" s="1">
        <v>-1330</v>
      </c>
      <c r="L85" s="86">
        <v>-3550</v>
      </c>
      <c r="M85" s="86">
        <v>-9573</v>
      </c>
    </row>
    <row r="86" spans="1:16" x14ac:dyDescent="0.25">
      <c r="A86" s="100" t="s">
        <v>23</v>
      </c>
      <c r="B86" s="1"/>
      <c r="C86" s="1"/>
      <c r="D86" s="1"/>
      <c r="E86" s="1"/>
      <c r="F86" s="1"/>
      <c r="G86" s="1"/>
      <c r="H86" s="1"/>
      <c r="I86" s="1"/>
      <c r="J86" s="1"/>
      <c r="K86" s="1"/>
      <c r="L86" s="86"/>
      <c r="M86" s="86"/>
    </row>
    <row r="87" spans="1:16" x14ac:dyDescent="0.25">
      <c r="A87" s="137" t="s">
        <v>19</v>
      </c>
      <c r="B87" s="1"/>
      <c r="C87" s="1"/>
      <c r="D87" s="1"/>
      <c r="E87" s="1"/>
      <c r="F87" s="1"/>
      <c r="G87" s="1"/>
      <c r="H87" s="1"/>
      <c r="I87" s="1"/>
      <c r="J87" s="1"/>
      <c r="K87" s="1"/>
      <c r="L87" s="86"/>
      <c r="M87" s="86"/>
    </row>
    <row r="88" spans="1:16" x14ac:dyDescent="0.25">
      <c r="A88" s="103" t="s">
        <v>20</v>
      </c>
      <c r="B88" s="1">
        <v>0</v>
      </c>
      <c r="C88" s="1">
        <v>436</v>
      </c>
      <c r="D88" s="1">
        <v>272</v>
      </c>
      <c r="E88" s="1">
        <v>96</v>
      </c>
      <c r="F88" s="1">
        <v>-91</v>
      </c>
      <c r="G88" s="1">
        <v>97</v>
      </c>
      <c r="H88" s="1">
        <v>294</v>
      </c>
      <c r="I88" s="1">
        <v>496</v>
      </c>
      <c r="J88" s="1">
        <v>708</v>
      </c>
      <c r="K88" s="1">
        <v>932</v>
      </c>
      <c r="L88" s="86">
        <v>713</v>
      </c>
      <c r="M88" s="86">
        <v>3240</v>
      </c>
    </row>
    <row r="89" spans="1:16" x14ac:dyDescent="0.25">
      <c r="A89" s="100" t="s">
        <v>23</v>
      </c>
      <c r="B89" s="1"/>
      <c r="C89" s="1"/>
      <c r="D89" s="1"/>
      <c r="E89" s="1"/>
      <c r="F89" s="1"/>
      <c r="G89" s="1"/>
      <c r="H89" s="1"/>
      <c r="I89" s="1"/>
      <c r="J89" s="1"/>
      <c r="K89" s="1"/>
      <c r="L89" s="86"/>
      <c r="M89" s="86"/>
    </row>
    <row r="90" spans="1:16" s="2" customFormat="1" x14ac:dyDescent="0.25">
      <c r="A90" s="137" t="s">
        <v>68</v>
      </c>
      <c r="B90" s="1"/>
      <c r="C90" s="1"/>
      <c r="D90" s="1"/>
      <c r="E90" s="1"/>
      <c r="F90" s="1"/>
      <c r="G90" s="1"/>
      <c r="H90" s="1"/>
      <c r="I90" s="1"/>
      <c r="J90" s="1"/>
      <c r="K90" s="1"/>
      <c r="L90" s="86"/>
      <c r="M90" s="86"/>
      <c r="P90" s="80"/>
    </row>
    <row r="91" spans="1:16" s="2" customFormat="1" x14ac:dyDescent="0.25">
      <c r="A91" s="103" t="s">
        <v>50</v>
      </c>
      <c r="B91" s="1">
        <v>-22</v>
      </c>
      <c r="C91" s="1">
        <v>1739</v>
      </c>
      <c r="D91" s="1">
        <v>4030</v>
      </c>
      <c r="E91" s="1">
        <v>-1222</v>
      </c>
      <c r="F91" s="1">
        <v>-1644</v>
      </c>
      <c r="G91" s="1">
        <v>-2224</v>
      </c>
      <c r="H91" s="1">
        <v>-1319</v>
      </c>
      <c r="I91" s="1">
        <v>-116</v>
      </c>
      <c r="J91" s="1">
        <v>-64</v>
      </c>
      <c r="K91" s="1">
        <v>-58</v>
      </c>
      <c r="L91" s="86">
        <v>2881</v>
      </c>
      <c r="M91" s="86">
        <v>-900</v>
      </c>
      <c r="P91" s="80"/>
    </row>
    <row r="92" spans="1:16" s="2" customFormat="1" x14ac:dyDescent="0.25">
      <c r="A92" s="103" t="s">
        <v>51</v>
      </c>
      <c r="B92" s="1">
        <v>54</v>
      </c>
      <c r="C92" s="1">
        <v>217</v>
      </c>
      <c r="D92" s="1">
        <v>538</v>
      </c>
      <c r="E92" s="1">
        <v>1051</v>
      </c>
      <c r="F92" s="1">
        <v>340</v>
      </c>
      <c r="G92" s="1">
        <v>-878</v>
      </c>
      <c r="H92" s="1">
        <v>-752</v>
      </c>
      <c r="I92" s="1">
        <v>-419</v>
      </c>
      <c r="J92" s="1">
        <v>-231</v>
      </c>
      <c r="K92" s="1">
        <v>-70</v>
      </c>
      <c r="L92" s="86">
        <v>2200</v>
      </c>
      <c r="M92" s="86">
        <v>-150</v>
      </c>
      <c r="P92" s="80"/>
    </row>
    <row r="93" spans="1:16" s="2" customFormat="1" x14ac:dyDescent="0.25">
      <c r="A93" s="103" t="s">
        <v>52</v>
      </c>
      <c r="B93" s="1">
        <v>1</v>
      </c>
      <c r="C93" s="1">
        <v>1</v>
      </c>
      <c r="D93" s="1">
        <v>1</v>
      </c>
      <c r="E93" s="1">
        <v>1</v>
      </c>
      <c r="F93" s="1">
        <v>1</v>
      </c>
      <c r="G93" s="1">
        <v>1</v>
      </c>
      <c r="H93" s="1">
        <v>1</v>
      </c>
      <c r="I93" s="1">
        <v>1</v>
      </c>
      <c r="J93" s="1">
        <v>-4</v>
      </c>
      <c r="K93" s="1">
        <v>-4</v>
      </c>
      <c r="L93" s="86">
        <v>5</v>
      </c>
      <c r="M93" s="86">
        <v>0</v>
      </c>
      <c r="P93" s="80"/>
    </row>
    <row r="94" spans="1:16" s="2" customFormat="1" x14ac:dyDescent="0.25">
      <c r="A94" s="100" t="s">
        <v>23</v>
      </c>
      <c r="B94" s="1"/>
      <c r="C94" s="1"/>
      <c r="D94" s="1"/>
      <c r="E94" s="1"/>
      <c r="F94" s="1"/>
      <c r="G94" s="1"/>
      <c r="H94" s="1"/>
      <c r="I94" s="1"/>
      <c r="J94" s="1"/>
      <c r="K94" s="1"/>
      <c r="L94" s="86"/>
      <c r="M94" s="86"/>
      <c r="P94" s="80"/>
    </row>
    <row r="95" spans="1:16" s="2" customFormat="1" x14ac:dyDescent="0.25">
      <c r="A95" s="137" t="s">
        <v>21</v>
      </c>
      <c r="B95" s="1"/>
      <c r="C95" s="1"/>
      <c r="D95" s="1"/>
      <c r="E95" s="1"/>
      <c r="F95" s="1"/>
      <c r="G95" s="1"/>
      <c r="H95" s="1"/>
      <c r="I95" s="1"/>
      <c r="J95" s="1"/>
      <c r="K95" s="1"/>
      <c r="L95" s="86"/>
      <c r="M95" s="86"/>
      <c r="P95" s="80"/>
    </row>
    <row r="96" spans="1:16" s="2" customFormat="1" x14ac:dyDescent="0.25">
      <c r="A96" s="103" t="s">
        <v>22</v>
      </c>
      <c r="B96" s="1">
        <v>0</v>
      </c>
      <c r="C96" s="1">
        <v>-5</v>
      </c>
      <c r="D96" s="1">
        <v>-2</v>
      </c>
      <c r="E96" s="1">
        <v>-2</v>
      </c>
      <c r="F96" s="1">
        <v>-2</v>
      </c>
      <c r="G96" s="1">
        <v>-2</v>
      </c>
      <c r="H96" s="1">
        <v>-4</v>
      </c>
      <c r="I96" s="1">
        <v>-6</v>
      </c>
      <c r="J96" s="1">
        <v>-6</v>
      </c>
      <c r="K96" s="1">
        <v>-4</v>
      </c>
      <c r="L96" s="86">
        <v>-11</v>
      </c>
      <c r="M96" s="86">
        <v>-33</v>
      </c>
      <c r="P96" s="80"/>
    </row>
    <row r="97" spans="1:16" s="2" customFormat="1" ht="17.25" x14ac:dyDescent="0.25">
      <c r="A97" s="103" t="s">
        <v>96</v>
      </c>
      <c r="B97" s="1">
        <v>0</v>
      </c>
      <c r="C97" s="1">
        <v>-6</v>
      </c>
      <c r="D97" s="1">
        <v>-25</v>
      </c>
      <c r="E97" s="1">
        <v>-44</v>
      </c>
      <c r="F97" s="1">
        <v>-41</v>
      </c>
      <c r="G97" s="1">
        <v>-33</v>
      </c>
      <c r="H97" s="1">
        <v>-31</v>
      </c>
      <c r="I97" s="1">
        <v>-35</v>
      </c>
      <c r="J97" s="1">
        <v>-18</v>
      </c>
      <c r="K97" s="1">
        <v>46</v>
      </c>
      <c r="L97" s="86">
        <v>-116</v>
      </c>
      <c r="M97" s="86">
        <v>-187</v>
      </c>
      <c r="P97" s="80"/>
    </row>
    <row r="98" spans="1:16" s="2" customFormat="1" x14ac:dyDescent="0.25">
      <c r="A98" s="93"/>
      <c r="B98" s="1"/>
      <c r="C98" s="1"/>
      <c r="D98" s="1"/>
      <c r="E98" s="1"/>
      <c r="F98" s="1"/>
      <c r="G98" s="1"/>
      <c r="H98" s="1"/>
      <c r="I98" s="1"/>
      <c r="J98" s="1"/>
      <c r="K98" s="1"/>
      <c r="L98" s="86"/>
      <c r="M98" s="86"/>
      <c r="P98" s="80"/>
    </row>
    <row r="99" spans="1:16" s="2" customFormat="1" x14ac:dyDescent="0.25">
      <c r="A99" s="124" t="s">
        <v>125</v>
      </c>
      <c r="B99" s="79">
        <v>-26429</v>
      </c>
      <c r="C99" s="79">
        <v>-21704</v>
      </c>
      <c r="D99" s="79">
        <v>-23140</v>
      </c>
      <c r="E99" s="79">
        <v>-11124</v>
      </c>
      <c r="F99" s="79">
        <v>-3996</v>
      </c>
      <c r="G99" s="79">
        <v>18127</v>
      </c>
      <c r="H99" s="79">
        <v>22713</v>
      </c>
      <c r="I99" s="79">
        <v>16372</v>
      </c>
      <c r="J99" s="79">
        <v>9009</v>
      </c>
      <c r="K99" s="79">
        <v>5732</v>
      </c>
      <c r="L99" s="125">
        <v>-86393</v>
      </c>
      <c r="M99" s="125">
        <v>-14440</v>
      </c>
      <c r="P99" s="80"/>
    </row>
    <row r="100" spans="1:16" s="2" customFormat="1" ht="14.25" x14ac:dyDescent="0.2">
      <c r="A100" s="100"/>
      <c r="B100" s="1"/>
      <c r="C100" s="1"/>
      <c r="D100" s="1"/>
      <c r="E100" s="1"/>
      <c r="F100" s="1"/>
      <c r="G100" s="1"/>
      <c r="H100" s="1"/>
      <c r="I100" s="1"/>
      <c r="J100" s="1"/>
      <c r="K100" s="1"/>
      <c r="L100" s="86"/>
      <c r="M100" s="86"/>
    </row>
    <row r="101" spans="1:16" s="2" customFormat="1" x14ac:dyDescent="0.25">
      <c r="A101" s="54" t="s">
        <v>104</v>
      </c>
      <c r="B101" s="1"/>
      <c r="C101" s="1"/>
      <c r="D101" s="1"/>
      <c r="E101" s="1"/>
      <c r="F101" s="1"/>
      <c r="G101" s="1"/>
      <c r="H101" s="1"/>
      <c r="I101" s="1"/>
      <c r="J101" s="1"/>
      <c r="K101" s="1"/>
      <c r="L101" s="86"/>
      <c r="M101" s="86"/>
    </row>
    <row r="102" spans="1:16" s="2" customFormat="1" ht="16.5" x14ac:dyDescent="0.2">
      <c r="A102" s="136" t="s">
        <v>177</v>
      </c>
      <c r="B102" s="1"/>
      <c r="C102" s="1"/>
      <c r="D102" s="1"/>
      <c r="E102" s="1"/>
      <c r="F102" s="1"/>
      <c r="G102" s="1"/>
      <c r="H102" s="1"/>
      <c r="I102" s="1"/>
      <c r="J102" s="1"/>
      <c r="K102" s="1"/>
      <c r="L102" s="86"/>
      <c r="M102" s="86"/>
    </row>
    <row r="103" spans="1:16" s="2" customFormat="1" ht="14.25" x14ac:dyDescent="0.2">
      <c r="A103" s="91" t="s">
        <v>54</v>
      </c>
      <c r="B103" s="1">
        <v>-353</v>
      </c>
      <c r="C103" s="1">
        <v>1017</v>
      </c>
      <c r="D103" s="1">
        <v>139</v>
      </c>
      <c r="E103" s="1">
        <v>295</v>
      </c>
      <c r="F103" s="1">
        <v>569</v>
      </c>
      <c r="G103" s="1">
        <v>-834</v>
      </c>
      <c r="H103" s="1">
        <v>60</v>
      </c>
      <c r="I103" s="1">
        <v>-80</v>
      </c>
      <c r="J103" s="1">
        <v>-2</v>
      </c>
      <c r="K103" s="1">
        <v>0</v>
      </c>
      <c r="L103" s="86">
        <v>1667</v>
      </c>
      <c r="M103" s="86">
        <v>811</v>
      </c>
    </row>
    <row r="104" spans="1:16" s="2" customFormat="1" ht="14.25" x14ac:dyDescent="0.2">
      <c r="A104" s="91" t="s">
        <v>157</v>
      </c>
      <c r="B104" s="1">
        <v>-981</v>
      </c>
      <c r="C104" s="1">
        <v>-8308</v>
      </c>
      <c r="D104" s="1">
        <v>-6689</v>
      </c>
      <c r="E104" s="1">
        <v>-4656</v>
      </c>
      <c r="F104" s="1">
        <v>-3003</v>
      </c>
      <c r="G104" s="1">
        <v>-3320</v>
      </c>
      <c r="H104" s="1">
        <v>-3867</v>
      </c>
      <c r="I104" s="1">
        <v>-4419</v>
      </c>
      <c r="J104" s="1">
        <v>-5372</v>
      </c>
      <c r="K104" s="1">
        <v>-6200</v>
      </c>
      <c r="L104" s="86">
        <v>-23637</v>
      </c>
      <c r="M104" s="86">
        <v>-46815</v>
      </c>
    </row>
    <row r="105" spans="1:16" s="2" customFormat="1" ht="14.25" x14ac:dyDescent="0.2">
      <c r="A105" s="91" t="s">
        <v>60</v>
      </c>
      <c r="B105" s="1">
        <v>0</v>
      </c>
      <c r="C105" s="1">
        <v>12</v>
      </c>
      <c r="D105" s="1">
        <v>50</v>
      </c>
      <c r="E105" s="1">
        <v>88</v>
      </c>
      <c r="F105" s="1">
        <v>82</v>
      </c>
      <c r="G105" s="1">
        <v>66</v>
      </c>
      <c r="H105" s="1">
        <v>62</v>
      </c>
      <c r="I105" s="1">
        <v>70</v>
      </c>
      <c r="J105" s="1">
        <v>36</v>
      </c>
      <c r="K105" s="1">
        <v>-92</v>
      </c>
      <c r="L105" s="86">
        <v>232</v>
      </c>
      <c r="M105" s="86">
        <v>374</v>
      </c>
    </row>
    <row r="106" spans="1:16" s="2" customFormat="1" ht="14.25" x14ac:dyDescent="0.2">
      <c r="A106" s="91" t="s">
        <v>70</v>
      </c>
      <c r="B106" s="1">
        <v>0</v>
      </c>
      <c r="C106" s="1">
        <v>8</v>
      </c>
      <c r="D106" s="1">
        <v>2</v>
      </c>
      <c r="E106" s="1">
        <v>0</v>
      </c>
      <c r="F106" s="1">
        <v>0</v>
      </c>
      <c r="G106" s="1">
        <v>0</v>
      </c>
      <c r="H106" s="1">
        <v>0</v>
      </c>
      <c r="I106" s="1">
        <v>0</v>
      </c>
      <c r="J106" s="1">
        <v>0</v>
      </c>
      <c r="K106" s="1">
        <v>0</v>
      </c>
      <c r="L106" s="86">
        <v>10</v>
      </c>
      <c r="M106" s="86">
        <v>10</v>
      </c>
    </row>
    <row r="107" spans="1:16" s="2" customFormat="1" ht="14.25" x14ac:dyDescent="0.2">
      <c r="A107" s="91" t="s">
        <v>71</v>
      </c>
      <c r="B107" s="1">
        <v>0</v>
      </c>
      <c r="C107" s="1">
        <v>215</v>
      </c>
      <c r="D107" s="1">
        <v>283</v>
      </c>
      <c r="E107" s="1">
        <v>255</v>
      </c>
      <c r="F107" s="1">
        <v>259</v>
      </c>
      <c r="G107" s="1">
        <v>262</v>
      </c>
      <c r="H107" s="1">
        <v>264</v>
      </c>
      <c r="I107" s="1">
        <v>262</v>
      </c>
      <c r="J107" s="1">
        <v>262</v>
      </c>
      <c r="K107" s="1">
        <v>260</v>
      </c>
      <c r="L107" s="86">
        <v>1012</v>
      </c>
      <c r="M107" s="86">
        <v>2322</v>
      </c>
    </row>
    <row r="108" spans="1:16" x14ac:dyDescent="0.25">
      <c r="A108" s="104"/>
      <c r="B108" s="105"/>
      <c r="C108" s="105"/>
      <c r="D108" s="105"/>
      <c r="E108" s="105"/>
      <c r="F108" s="105"/>
      <c r="G108" s="105"/>
      <c r="H108" s="105"/>
      <c r="I108" s="105"/>
      <c r="J108" s="105"/>
      <c r="K108" s="105"/>
      <c r="L108" s="105"/>
      <c r="M108" s="105"/>
    </row>
    <row r="109" spans="1:16" x14ac:dyDescent="0.25">
      <c r="A109" s="96"/>
      <c r="B109" s="1"/>
      <c r="C109" s="1"/>
      <c r="D109" s="1"/>
      <c r="E109" s="1"/>
      <c r="F109" s="1"/>
      <c r="G109" s="1"/>
      <c r="H109" s="1"/>
      <c r="I109" s="1"/>
      <c r="J109" s="1"/>
      <c r="K109" s="1"/>
      <c r="L109" s="1"/>
      <c r="M109" s="1"/>
    </row>
    <row r="110" spans="1:16" s="126" customFormat="1" ht="29.1" customHeight="1" x14ac:dyDescent="0.25">
      <c r="A110" s="77" t="s">
        <v>126</v>
      </c>
      <c r="B110" s="77"/>
      <c r="C110" s="77"/>
      <c r="D110" s="77"/>
      <c r="E110" s="77"/>
      <c r="F110" s="77"/>
      <c r="G110" s="77"/>
      <c r="H110" s="77"/>
      <c r="I110" s="77"/>
      <c r="J110" s="77"/>
      <c r="K110" s="77"/>
      <c r="L110" s="77"/>
      <c r="M110" s="77"/>
    </row>
    <row r="111" spans="1:16" ht="29.1" customHeight="1" x14ac:dyDescent="0.25">
      <c r="A111" s="119" t="s">
        <v>121</v>
      </c>
      <c r="B111" s="119"/>
      <c r="C111" s="119"/>
      <c r="D111" s="119"/>
      <c r="E111" s="119"/>
      <c r="F111" s="119"/>
      <c r="G111" s="119"/>
      <c r="H111" s="119"/>
      <c r="I111" s="119"/>
      <c r="J111" s="119"/>
      <c r="K111" s="119"/>
      <c r="L111" s="119"/>
      <c r="M111" s="119"/>
    </row>
    <row r="112" spans="1:16" ht="29.1" customHeight="1" x14ac:dyDescent="0.25">
      <c r="A112" s="119" t="s">
        <v>127</v>
      </c>
      <c r="B112" s="119"/>
      <c r="C112" s="119"/>
      <c r="D112" s="119"/>
      <c r="E112" s="119"/>
      <c r="F112" s="119"/>
      <c r="G112" s="119"/>
      <c r="H112" s="119"/>
      <c r="I112" s="119"/>
      <c r="J112" s="119"/>
      <c r="K112" s="119"/>
      <c r="L112" s="119"/>
      <c r="M112" s="119"/>
    </row>
    <row r="113" spans="1:16" s="126" customFormat="1" ht="72" customHeight="1" x14ac:dyDescent="0.25">
      <c r="A113" s="119" t="s">
        <v>122</v>
      </c>
      <c r="B113" s="119"/>
      <c r="C113" s="119"/>
      <c r="D113" s="119"/>
      <c r="E113" s="119"/>
      <c r="F113" s="119"/>
      <c r="G113" s="119"/>
      <c r="H113" s="119"/>
      <c r="I113" s="119"/>
      <c r="J113" s="119"/>
      <c r="K113" s="119"/>
      <c r="L113" s="119"/>
      <c r="M113" s="119"/>
    </row>
    <row r="114" spans="1:16" s="148" customFormat="1" ht="56.1" customHeight="1" x14ac:dyDescent="0.25">
      <c r="A114" s="146" t="s">
        <v>135</v>
      </c>
      <c r="B114" s="147"/>
      <c r="C114" s="147"/>
      <c r="D114" s="147"/>
      <c r="E114" s="147"/>
      <c r="F114" s="147"/>
      <c r="G114" s="147"/>
      <c r="H114" s="147"/>
      <c r="I114" s="147"/>
      <c r="J114" s="147"/>
      <c r="K114" s="147"/>
      <c r="L114" s="147"/>
      <c r="M114" s="147"/>
    </row>
    <row r="115" spans="1:16" s="148" customFormat="1" ht="42" customHeight="1" x14ac:dyDescent="0.25">
      <c r="A115" s="117" t="s">
        <v>132</v>
      </c>
      <c r="B115" s="147"/>
      <c r="C115" s="147"/>
      <c r="D115" s="147"/>
      <c r="E115" s="147"/>
      <c r="F115" s="147"/>
      <c r="G115" s="147"/>
      <c r="H115" s="147"/>
      <c r="I115" s="147"/>
      <c r="J115" s="147"/>
      <c r="K115" s="147"/>
      <c r="L115" s="147"/>
      <c r="M115" s="147"/>
    </row>
    <row r="116" spans="1:16" s="148" customFormat="1" ht="55.5" customHeight="1" x14ac:dyDescent="0.25">
      <c r="A116" s="117" t="s">
        <v>181</v>
      </c>
      <c r="B116" s="147"/>
      <c r="C116" s="147"/>
      <c r="D116" s="147"/>
      <c r="E116" s="147"/>
      <c r="F116" s="147"/>
      <c r="G116" s="147"/>
      <c r="H116" s="147"/>
      <c r="I116" s="147"/>
      <c r="J116" s="147"/>
      <c r="K116" s="147"/>
      <c r="L116" s="147"/>
      <c r="M116" s="147"/>
    </row>
    <row r="117" spans="1:16" s="148" customFormat="1" ht="42" customHeight="1" x14ac:dyDescent="0.25">
      <c r="A117" s="117" t="s">
        <v>175</v>
      </c>
      <c r="B117" s="147"/>
      <c r="C117" s="147"/>
      <c r="D117" s="147"/>
      <c r="E117" s="147"/>
      <c r="F117" s="147"/>
      <c r="G117" s="147"/>
      <c r="H117" s="147"/>
      <c r="I117" s="147"/>
      <c r="J117" s="147"/>
      <c r="K117" s="147"/>
      <c r="L117" s="147"/>
      <c r="M117" s="147"/>
    </row>
    <row r="118" spans="1:16" s="148" customFormat="1" ht="56.1" customHeight="1" x14ac:dyDescent="0.25">
      <c r="A118" s="120" t="s">
        <v>174</v>
      </c>
      <c r="B118" s="147"/>
      <c r="C118" s="147"/>
      <c r="D118" s="147"/>
      <c r="E118" s="147"/>
      <c r="F118" s="147"/>
      <c r="G118" s="147"/>
      <c r="H118" s="147"/>
      <c r="I118" s="147"/>
      <c r="J118" s="147"/>
      <c r="K118" s="147"/>
      <c r="L118" s="147"/>
      <c r="M118" s="147"/>
    </row>
    <row r="119" spans="1:16" s="148" customFormat="1" ht="42" customHeight="1" x14ac:dyDescent="0.25">
      <c r="A119" s="120" t="s">
        <v>166</v>
      </c>
      <c r="B119" s="147"/>
      <c r="C119" s="147"/>
      <c r="D119" s="147"/>
      <c r="E119" s="147"/>
      <c r="F119" s="147"/>
      <c r="G119" s="147"/>
      <c r="H119" s="147"/>
      <c r="I119" s="147"/>
      <c r="J119" s="147"/>
      <c r="K119" s="147"/>
      <c r="L119" s="147"/>
      <c r="M119" s="147"/>
    </row>
    <row r="120" spans="1:16" s="148" customFormat="1" ht="44.25" customHeight="1" x14ac:dyDescent="0.25">
      <c r="A120" s="119" t="s">
        <v>180</v>
      </c>
      <c r="B120" s="147"/>
      <c r="C120" s="147"/>
      <c r="D120" s="147"/>
      <c r="E120" s="147"/>
      <c r="F120" s="147"/>
      <c r="G120" s="147"/>
      <c r="H120" s="147"/>
      <c r="I120" s="147"/>
      <c r="J120" s="147"/>
      <c r="K120" s="147"/>
      <c r="L120" s="147"/>
      <c r="M120" s="147"/>
    </row>
    <row r="121" spans="1:16" x14ac:dyDescent="0.25">
      <c r="A121" s="145"/>
      <c r="B121" s="3"/>
      <c r="C121" s="3"/>
      <c r="D121" s="3"/>
      <c r="E121" s="3"/>
      <c r="F121" s="3"/>
      <c r="G121" s="3"/>
      <c r="H121" s="3"/>
      <c r="I121" s="3"/>
      <c r="J121" s="3"/>
      <c r="K121" s="3"/>
      <c r="L121" s="3"/>
      <c r="M121" s="3"/>
    </row>
    <row r="123" spans="1:16" s="106" customFormat="1" x14ac:dyDescent="0.25">
      <c r="A123" s="149" t="s">
        <v>110</v>
      </c>
      <c r="B123" s="156"/>
      <c r="C123" s="156"/>
      <c r="D123" s="156"/>
      <c r="E123" s="156"/>
      <c r="F123" s="156"/>
      <c r="G123" s="156"/>
      <c r="H123" s="156"/>
      <c r="I123" s="156"/>
      <c r="J123" s="156"/>
      <c r="K123" s="156"/>
      <c r="L123" s="156"/>
      <c r="M123" s="156"/>
      <c r="N123" s="80"/>
      <c r="O123" s="80"/>
      <c r="P123" s="80"/>
    </row>
    <row r="124" spans="1:16" s="106" customFormat="1" x14ac:dyDescent="0.25">
      <c r="A124" s="2"/>
      <c r="B124" s="156"/>
      <c r="C124" s="156"/>
      <c r="D124" s="156"/>
      <c r="E124" s="156"/>
      <c r="F124" s="156"/>
      <c r="G124" s="156"/>
      <c r="H124" s="156"/>
      <c r="I124" s="156"/>
      <c r="J124" s="156"/>
      <c r="K124" s="156"/>
      <c r="L124" s="156"/>
      <c r="M124" s="156"/>
      <c r="N124" s="80"/>
      <c r="O124" s="80"/>
      <c r="P124" s="80"/>
    </row>
    <row r="125" spans="1:16" s="106" customFormat="1" x14ac:dyDescent="0.25">
      <c r="A125" s="2"/>
      <c r="B125" s="156"/>
      <c r="C125" s="156"/>
      <c r="D125" s="156"/>
      <c r="E125" s="156"/>
      <c r="F125" s="156"/>
      <c r="G125" s="156"/>
      <c r="H125" s="156"/>
      <c r="I125" s="156"/>
      <c r="J125" s="156"/>
      <c r="K125" s="156"/>
      <c r="L125" s="156"/>
      <c r="M125" s="156"/>
      <c r="N125" s="80"/>
      <c r="O125" s="80"/>
      <c r="P125" s="80"/>
    </row>
    <row r="126" spans="1:16" s="106" customFormat="1" x14ac:dyDescent="0.25">
      <c r="A126" s="2"/>
      <c r="B126" s="156"/>
      <c r="C126" s="156"/>
      <c r="D126" s="156"/>
      <c r="E126" s="156"/>
      <c r="F126" s="156"/>
      <c r="G126" s="156"/>
      <c r="H126" s="156"/>
      <c r="I126" s="156"/>
      <c r="J126" s="156"/>
      <c r="K126" s="156"/>
      <c r="L126" s="156"/>
      <c r="M126" s="156"/>
      <c r="N126" s="80"/>
      <c r="O126" s="80"/>
      <c r="P126" s="80"/>
    </row>
    <row r="127" spans="1:16" x14ac:dyDescent="0.25">
      <c r="A127" s="2"/>
      <c r="B127" s="156"/>
      <c r="C127" s="156"/>
      <c r="D127" s="156"/>
      <c r="E127" s="156"/>
      <c r="F127" s="156"/>
      <c r="G127" s="156"/>
      <c r="H127" s="156"/>
      <c r="I127" s="156"/>
      <c r="J127" s="156"/>
      <c r="K127" s="156"/>
      <c r="L127" s="156"/>
      <c r="M127" s="156"/>
    </row>
  </sheetData>
  <mergeCells count="1">
    <mergeCell ref="L8:M8"/>
  </mergeCells>
  <hyperlinks>
    <hyperlink ref="A123" location="Contents!A1" display="Back to Table of Contents" xr:uid="{E2E22929-7B02-4ECC-86B7-A875ECB9F433}"/>
    <hyperlink ref="A2" r:id="rId1" xr:uid="{5FB0A98A-D5A0-4525-B114-A3386A05DFD1}"/>
  </hyperlinks>
  <pageMargins left="0.7" right="0.7" top="0.75" bottom="0.75" header="0.3" footer="0.3"/>
  <pageSetup scale="45"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Contents</vt:lpstr>
      <vt:lpstr>Table 1.</vt:lpstr>
      <vt:lpstr>Table 2.</vt:lpstr>
      <vt:lpstr>Table 3.</vt:lpstr>
      <vt:lpstr>Table 4.</vt:lpstr>
      <vt:lpstr>Table 5.</vt:lpstr>
      <vt:lpstr>'Table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2021-07-30T10:57:09Z</dcterms:created>
  <dcterms:modified xsi:type="dcterms:W3CDTF">2021-07-30T11:13:53Z</dcterms:modified>
</cp:coreProperties>
</file>