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mone\Desktop\Komen\"/>
    </mc:Choice>
  </mc:AlternateContent>
  <bookViews>
    <workbookView xWindow="-38100" yWindow="555" windowWidth="38100" windowHeight="21045"/>
  </bookViews>
  <sheets>
    <sheet name="Contents" sheetId="1" r:id="rId1"/>
    <sheet name="Figure 1" sheetId="2" r:id="rId2"/>
    <sheet name="Figure 2" sheetId="3" r:id="rId3"/>
    <sheet name="Figure 3" sheetId="4" r:id="rId4"/>
    <sheet name="Figure 4" sheetId="5" r:id="rId5"/>
    <sheet name="Figure 5" sheetId="7" r:id="rId6"/>
    <sheet name="Figure 6" sheetId="8" r:id="rId7"/>
    <sheet name="Figure 7" sheetId="9" r:id="rId8"/>
    <sheet name="Figure 8" sheetId="10" r:id="rId9"/>
    <sheet name="Figure 9" sheetId="11" r:id="rId10"/>
    <sheet name="Figure 10" sheetId="12" r:id="rId11"/>
    <sheet name="Supplemental Table" sheetId="13" r:id="rId12"/>
  </sheets>
  <calcPr calcId="162913" iterate="1"/>
</workbook>
</file>

<file path=xl/calcChain.xml><?xml version="1.0" encoding="utf-8"?>
<calcChain xmlns="http://schemas.openxmlformats.org/spreadsheetml/2006/main">
  <c r="A6" i="2" l="1"/>
  <c r="A6" i="13"/>
  <c r="A11" i="10" l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13" i="7" l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11" i="3" l="1"/>
  <c r="A12" i="3" s="1"/>
  <c r="A13" i="3" s="1"/>
  <c r="A6" i="12" l="1"/>
  <c r="A6" i="11"/>
  <c r="A6" i="10"/>
  <c r="A6" i="9"/>
  <c r="A6" i="8"/>
  <c r="A6" i="7"/>
  <c r="A6" i="5"/>
  <c r="A6" i="4"/>
  <c r="A6" i="3"/>
</calcChain>
</file>

<file path=xl/sharedStrings.xml><?xml version="1.0" encoding="utf-8"?>
<sst xmlns="http://schemas.openxmlformats.org/spreadsheetml/2006/main" count="252" uniqueCount="150">
  <si>
    <t>Figure 1.</t>
  </si>
  <si>
    <t>Figure 2.</t>
  </si>
  <si>
    <t>Contents</t>
  </si>
  <si>
    <t>Figure 3.</t>
  </si>
  <si>
    <t>Figure 4.</t>
  </si>
  <si>
    <t xml:space="preserve">Figure 1. </t>
  </si>
  <si>
    <t xml:space="preserve">Figure 2. </t>
  </si>
  <si>
    <t xml:space="preserve">Figure 3. </t>
  </si>
  <si>
    <t xml:space="preserve">Figure 4. </t>
  </si>
  <si>
    <t>Figure 5.</t>
  </si>
  <si>
    <t>Figure 6.</t>
  </si>
  <si>
    <t>Figure 7.</t>
  </si>
  <si>
    <t>Figure 8.</t>
  </si>
  <si>
    <t>Figure 9.</t>
  </si>
  <si>
    <t>Figure 10.</t>
  </si>
  <si>
    <t>Average Annual Costs of New-Ship Construction Under the Navy’s 2019 Plan </t>
  </si>
  <si>
    <t>Requested and Appropriated Shipbuilding Budgets, 2012 to 2019 </t>
  </si>
  <si>
    <t>Annual Ship Purchases and Inventories Under the Navy’s 2019 Plan</t>
  </si>
  <si>
    <t>Annual Ship Purchases Under the Navy’s 2019 Plan, by Category </t>
  </si>
  <si>
    <t xml:space="preserve">Annual Inventories Under the Navy’s 2019 Plan Versus Goals for Selected Categories of Ships  </t>
  </si>
  <si>
    <t>The Navy’s Estimates of the Average Annual Costs of New-Ship Construction Under Its 2017 and 2019 Plans</t>
  </si>
  <si>
    <t>The Navy’s Estimates of the Costs of New-Ship Construction, 2019 to 2028</t>
  </si>
  <si>
    <t>CBO’s Estimates of Annual Shipbuilding Costs Under the Navy’s 2019 Plan</t>
  </si>
  <si>
    <t>Cost Growth in Lead Ships, 1985 to 2015</t>
  </si>
  <si>
    <t>Billions of 2018 Dollars</t>
  </si>
  <si>
    <t>Number of Ships</t>
  </si>
  <si>
    <t>Millions of 2018 Dollars</t>
  </si>
  <si>
    <t>Percent</t>
  </si>
  <si>
    <t>&lt;-- Back to Table of Contents</t>
  </si>
  <si>
    <t>www.cbo.gov/publication/54564</t>
  </si>
  <si>
    <t>Navy's Estimate</t>
  </si>
  <si>
    <t>CBO's Estimate</t>
  </si>
  <si>
    <t>Average Annual Funding,
1989 to 2018</t>
  </si>
  <si>
    <t>2019 to 2023</t>
  </si>
  <si>
    <t>2024 to 2028</t>
  </si>
  <si>
    <t>2029 to 2048</t>
  </si>
  <si>
    <t>30-Year Average</t>
  </si>
  <si>
    <t>President's Request</t>
  </si>
  <si>
    <t>Appropriated Funds</t>
  </si>
  <si>
    <t>Purchases</t>
  </si>
  <si>
    <t>Inventories</t>
  </si>
  <si>
    <t>(Top Panel)</t>
  </si>
  <si>
    <t>(Bottom Panel)</t>
  </si>
  <si>
    <t>Combat Logistics and Support Ships</t>
  </si>
  <si>
    <t>Amphibious Warfare Ships</t>
  </si>
  <si>
    <t>Large Surface Combatants</t>
  </si>
  <si>
    <t>Attack Submarines, SSGNs, and Large Payload Submarines</t>
  </si>
  <si>
    <t>SSBNs</t>
  </si>
  <si>
    <t>Aircraft Carriers</t>
  </si>
  <si>
    <t>Fleet Size with Service Life Extensions</t>
  </si>
  <si>
    <t>Inventory Goal</t>
  </si>
  <si>
    <r>
      <t>Small Surface Combatants and Mine Countermeasures Ships</t>
    </r>
    <r>
      <rPr>
        <vertAlign val="superscript"/>
        <sz val="11"/>
        <color theme="1"/>
        <rFont val="Arial"/>
        <family val="2"/>
      </rPr>
      <t>b</t>
    </r>
  </si>
  <si>
    <t>Submarines</t>
  </si>
  <si>
    <t>Attack Submarines</t>
  </si>
  <si>
    <t>Large Payload Submarines</t>
  </si>
  <si>
    <t>Small Surface Combatants</t>
  </si>
  <si>
    <t>Ballistic Missile Submarines</t>
  </si>
  <si>
    <t>(Top panel)</t>
  </si>
  <si>
    <t>(Upper middle panel)</t>
  </si>
  <si>
    <t>(Middle panel)</t>
  </si>
  <si>
    <t>(Lower middle panel)</t>
  </si>
  <si>
    <t>(Bottom panel)</t>
  </si>
  <si>
    <t>Nimitz Class CVN-68</t>
  </si>
  <si>
    <t>Ford CVN-78 Class</t>
  </si>
  <si>
    <t>12-Ship Inventory Goal</t>
  </si>
  <si>
    <t>Ohio Class SSBN-726</t>
  </si>
  <si>
    <t>Columbia Class SSBN-826</t>
  </si>
  <si>
    <t>Los Angeles Class Improved SSN-688I</t>
  </si>
  <si>
    <t>Seawolf Class SSN-21</t>
  </si>
  <si>
    <t>Virginia Class SSN-774</t>
  </si>
  <si>
    <t>Virginia Class SSN-774 with VPM</t>
  </si>
  <si>
    <t>SSN(X)</t>
  </si>
  <si>
    <t>Total with Service Life Extensions</t>
  </si>
  <si>
    <t>66-Ship Inventory Goal</t>
  </si>
  <si>
    <t>Ticonderoga Class CG-47</t>
  </si>
  <si>
    <t>Arleigh Burke Class DDG-51 FLT I, II, IIA</t>
  </si>
  <si>
    <t>Zumwalt Class DDG-1000</t>
  </si>
  <si>
    <t>Arleigh Burke Class DDG-51 FLT III</t>
  </si>
  <si>
    <t>Future Large Surface Combatant</t>
  </si>
  <si>
    <t>104- Ship Inventory Goal</t>
  </si>
  <si>
    <t>Whidbey Island Class LSD-41 and Harpers Ferry Class LSD-49</t>
  </si>
  <si>
    <t>Wasp Class LHD-1</t>
  </si>
  <si>
    <t>San Antonio Class LPD-17 Flight I</t>
  </si>
  <si>
    <t>America Class LHA-6</t>
  </si>
  <si>
    <t>San Antonio Class LPD-17 Flight II</t>
  </si>
  <si>
    <t>38-Ship Inventory Goal</t>
  </si>
  <si>
    <t>Navy's Estimate Under 2017 Plan</t>
  </si>
  <si>
    <t>Navy's Estimate Under 2019 Plan</t>
  </si>
  <si>
    <t>Average Annual Funding, 1989 to 2018</t>
  </si>
  <si>
    <t>Average for First Five Years</t>
  </si>
  <si>
    <t>Average for Second Five Years</t>
  </si>
  <si>
    <t>SSNs</t>
  </si>
  <si>
    <t>Aircraft Carriers and Carrier Refuelings</t>
  </si>
  <si>
    <r>
      <t>Small Surface Combatants</t>
    </r>
    <r>
      <rPr>
        <b/>
        <vertAlign val="superscript"/>
        <sz val="11"/>
        <rFont val="Arial"/>
        <family val="2"/>
      </rPr>
      <t>b</t>
    </r>
  </si>
  <si>
    <r>
      <t>Other Items</t>
    </r>
    <r>
      <rPr>
        <b/>
        <vertAlign val="superscript"/>
        <sz val="11"/>
        <color theme="1"/>
        <rFont val="Arial"/>
        <family val="2"/>
      </rPr>
      <t>a</t>
    </r>
  </si>
  <si>
    <t>Los Angeles (SSN-688) 
(First 12 Ships)</t>
  </si>
  <si>
    <t>Ohio (SSBN-726)  
(First 12 Ships)</t>
  </si>
  <si>
    <t>Improved Los Angeles 
(First 13 Ships)</t>
  </si>
  <si>
    <t>Virginia (SSN-774) 
(First 12 Ships)</t>
  </si>
  <si>
    <t>Ohio Replacement 
Navy Estimate</t>
  </si>
  <si>
    <t>Ohio Replacement 
CBO Estimate</t>
  </si>
  <si>
    <r>
      <t>Seawolf (SSN-21)</t>
    </r>
    <r>
      <rPr>
        <vertAlign val="superscript"/>
        <sz val="11"/>
        <color theme="1"/>
        <rFont val="Arial"/>
        <family val="2"/>
      </rPr>
      <t>b</t>
    </r>
  </si>
  <si>
    <t>Supplemental Table</t>
  </si>
  <si>
    <t>Displacement of Major Ships in CBO's Analysis</t>
  </si>
  <si>
    <t>Thousands of Long Tons</t>
  </si>
  <si>
    <t>Surface Ships</t>
  </si>
  <si>
    <t>Full-Load</t>
  </si>
  <si>
    <t>Lightship</t>
  </si>
  <si>
    <t>Submerged</t>
  </si>
  <si>
    <t>Condition A-1</t>
  </si>
  <si>
    <t>Displacement</t>
  </si>
  <si>
    <t>Weight</t>
  </si>
  <si>
    <t>CVN-78 Gerald R. Ford Class Aircraft Carriers</t>
  </si>
  <si>
    <t>n.a.</t>
  </si>
  <si>
    <t>SSBN-826 Columbia Class Ballistic Missile Submarines</t>
  </si>
  <si>
    <t>Large Payload Submarine</t>
  </si>
  <si>
    <t>SSN-774 Virginia Class Attack Submarines with VPM</t>
  </si>
  <si>
    <t>SSN(X) Future Attack Submarines</t>
  </si>
  <si>
    <t>DDG-51 Flight III Arleigh Burke Class Destroyers</t>
  </si>
  <si>
    <t>FFG(X) Frigates</t>
  </si>
  <si>
    <t>Future Small Surface Combatants</t>
  </si>
  <si>
    <t>LHA-6 America Class Amphibious Assault Ships</t>
  </si>
  <si>
    <t>LPD-17 Flight II San Antonio Class Amphibious Ships</t>
  </si>
  <si>
    <t>LPD-17 Replacements</t>
  </si>
  <si>
    <t>T-AO-205  John Lewis Class Oilers</t>
  </si>
  <si>
    <t>T-AKE(X) Replenishment Ship</t>
  </si>
  <si>
    <t>Source: Congressional Budget Office.</t>
  </si>
  <si>
    <t>CVN-78</t>
  </si>
  <si>
    <t>Aircraft Carrier</t>
  </si>
  <si>
    <t>SSN-774</t>
  </si>
  <si>
    <t>SSN-775</t>
  </si>
  <si>
    <t>DDG-51</t>
  </si>
  <si>
    <t>DDG-1000</t>
  </si>
  <si>
    <t>MHC-51</t>
  </si>
  <si>
    <t>LCS-1</t>
  </si>
  <si>
    <t>LCS-2</t>
  </si>
  <si>
    <t>LPD-17</t>
  </si>
  <si>
    <t>LHA-6</t>
  </si>
  <si>
    <t>AOE-6</t>
  </si>
  <si>
    <t>T-AKE-1</t>
  </si>
  <si>
    <t>ESD-1</t>
  </si>
  <si>
    <t>T-EPF</t>
  </si>
  <si>
    <t>Average</t>
  </si>
  <si>
    <t>Weighted Average</t>
  </si>
  <si>
    <r>
      <t xml:space="preserve">This file presents data underlying the figures in CBO's October 2018 report </t>
    </r>
    <r>
      <rPr>
        <i/>
        <sz val="11"/>
        <color theme="1"/>
        <rFont val="Arial"/>
        <family val="2"/>
      </rPr>
      <t>An Analysis of the Navy’s Fiscal Year 2019 Shipbuilding Plan</t>
    </r>
    <r>
      <rPr>
        <sz val="11"/>
        <color theme="1"/>
        <rFont val="Arial"/>
        <family val="2"/>
      </rPr>
      <t>.</t>
    </r>
  </si>
  <si>
    <t>Full-load displacement and submerged displacement measure the weight of the water displaced by the ships and submarines with their contents: crew, stores, ammunition,  fuel, and other liquids. Lightship displacement for surface ships and condition A-1 weight for submarines are roughly equivalent and are measures of the weight of the vessel without a crew, stores, ammunition, fuel, or other liquids.</t>
  </si>
  <si>
    <t>Cost per Thousand Tons for Various Classes of Submarine, by Lead Ship and Class Average</t>
  </si>
  <si>
    <r>
      <t>Lead Ship</t>
    </r>
    <r>
      <rPr>
        <vertAlign val="superscript"/>
        <sz val="11"/>
        <color theme="1"/>
        <rFont val="Arial"/>
        <family val="2"/>
      </rPr>
      <t>a</t>
    </r>
  </si>
  <si>
    <t>Class Average</t>
  </si>
  <si>
    <t>On January 2, 2019, CBO reposted this file with corrections to the values underlying Figure 8. On November 5, 2019, CBO reposted the file to correct a labeling error in Figure 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</si>
</sst>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25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Arial"/>
      <family val="2"/>
    </font>
    <font>
      <sz val="11"/>
      <color theme="3"/>
      <name val="Arial"/>
      <family val="2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1"/>
      <color theme="11"/>
      <name val="Arial"/>
      <family val="2"/>
    </font>
    <font>
      <sz val="11"/>
      <name val="Arial"/>
      <family val="2"/>
    </font>
    <font>
      <vertAlign val="superscript"/>
      <sz val="11"/>
      <color theme="1"/>
      <name val="Arial"/>
      <family val="2"/>
    </font>
    <font>
      <vertAlign val="superscript"/>
      <sz val="11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  <font>
      <b/>
      <vertAlign val="superscript"/>
      <sz val="11"/>
      <color theme="1"/>
      <name val="Arial"/>
      <family val="2"/>
    </font>
    <font>
      <i/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5">
    <xf numFmtId="0" fontId="0" fillId="0" borderId="0"/>
    <xf numFmtId="0" fontId="4" fillId="0" borderId="0" applyNumberFormat="0" applyFill="0" applyBorder="0" applyAlignment="0" applyProtection="0"/>
    <xf numFmtId="0" fontId="5" fillId="2" borderId="1" applyNumberFormat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2" applyNumberFormat="0" applyAlignment="0" applyProtection="0"/>
    <xf numFmtId="0" fontId="11" fillId="7" borderId="3" applyNumberFormat="0" applyAlignment="0" applyProtection="0"/>
    <xf numFmtId="0" fontId="12" fillId="7" borderId="2" applyNumberFormat="0" applyAlignment="0" applyProtection="0"/>
    <xf numFmtId="0" fontId="13" fillId="0" borderId="4" applyNumberFormat="0" applyFill="0" applyAlignment="0" applyProtection="0"/>
    <xf numFmtId="0" fontId="6" fillId="8" borderId="5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13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18" fillId="0" borderId="0" xfId="0" applyFont="1"/>
    <xf numFmtId="0" fontId="18" fillId="0" borderId="7" xfId="0" applyFont="1" applyBorder="1"/>
    <xf numFmtId="0" fontId="18" fillId="0" borderId="0" xfId="0" applyFont="1" applyAlignment="1">
      <alignment wrapText="1"/>
    </xf>
    <xf numFmtId="0" fontId="18" fillId="0" borderId="0" xfId="0" applyFont="1" applyBorder="1"/>
    <xf numFmtId="0" fontId="18" fillId="0" borderId="0" xfId="0" applyFont="1" applyBorder="1" applyAlignment="1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Font="1"/>
    <xf numFmtId="0" fontId="4" fillId="0" borderId="0" xfId="1"/>
    <xf numFmtId="0" fontId="0" fillId="0" borderId="0" xfId="0" applyFont="1" applyAlignment="1">
      <alignment horizontal="left"/>
    </xf>
    <xf numFmtId="0" fontId="4" fillId="0" borderId="0" xfId="1" applyBorder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/>
    <xf numFmtId="0" fontId="0" fillId="0" borderId="7" xfId="0" applyFont="1" applyBorder="1" applyAlignment="1">
      <alignment horizontal="left" wrapText="1"/>
    </xf>
    <xf numFmtId="0" fontId="0" fillId="0" borderId="7" xfId="0" applyFont="1" applyBorder="1" applyAlignment="1">
      <alignment horizontal="center" wrapText="1"/>
    </xf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7" xfId="0" applyFont="1" applyFill="1" applyBorder="1" applyAlignment="1">
      <alignment wrapText="1"/>
    </xf>
    <xf numFmtId="0" fontId="0" fillId="0" borderId="7" xfId="0" applyFont="1" applyFill="1" applyBorder="1" applyAlignment="1">
      <alignment horizontal="center" wrapText="1"/>
    </xf>
    <xf numFmtId="0" fontId="0" fillId="0" borderId="0" xfId="0" applyFont="1" applyFill="1"/>
    <xf numFmtId="164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18" fillId="0" borderId="0" xfId="0" applyFont="1" applyFill="1"/>
    <xf numFmtId="0" fontId="18" fillId="0" borderId="7" xfId="0" applyFont="1" applyFill="1" applyBorder="1"/>
    <xf numFmtId="164" fontId="0" fillId="0" borderId="7" xfId="0" applyNumberFormat="1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7" xfId="0" applyFont="1" applyBorder="1" applyAlignment="1">
      <alignment horizontal="left"/>
    </xf>
    <xf numFmtId="164" fontId="0" fillId="0" borderId="7" xfId="0" applyNumberFormat="1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0" xfId="0" applyFont="1" applyBorder="1"/>
    <xf numFmtId="0" fontId="0" fillId="0" borderId="7" xfId="0" applyFont="1" applyBorder="1" applyAlignment="1"/>
    <xf numFmtId="1" fontId="0" fillId="0" borderId="0" xfId="0" applyNumberFormat="1" applyFont="1" applyAlignment="1">
      <alignment horizontal="center"/>
    </xf>
    <xf numFmtId="0" fontId="0" fillId="0" borderId="7" xfId="0" applyFont="1" applyBorder="1"/>
    <xf numFmtId="1" fontId="0" fillId="0" borderId="7" xfId="0" applyNumberFormat="1" applyFont="1" applyBorder="1" applyAlignment="1">
      <alignment horizontal="center"/>
    </xf>
    <xf numFmtId="0" fontId="0" fillId="0" borderId="0" xfId="0" applyFont="1" applyFill="1" applyBorder="1"/>
    <xf numFmtId="0" fontId="0" fillId="0" borderId="7" xfId="0" applyFont="1" applyFill="1" applyBorder="1" applyAlignment="1"/>
    <xf numFmtId="0" fontId="0" fillId="0" borderId="0" xfId="0" applyFont="1" applyFill="1" applyAlignment="1"/>
    <xf numFmtId="0" fontId="0" fillId="0" borderId="0" xfId="0" applyFont="1" applyFill="1" applyAlignment="1">
      <alignment horizontal="left"/>
    </xf>
    <xf numFmtId="1" fontId="0" fillId="0" borderId="0" xfId="0" applyNumberFormat="1" applyFont="1" applyFill="1" applyAlignment="1">
      <alignment horizontal="center"/>
    </xf>
    <xf numFmtId="0" fontId="0" fillId="0" borderId="7" xfId="0" applyFont="1" applyFill="1" applyBorder="1" applyAlignment="1">
      <alignment horizontal="left"/>
    </xf>
    <xf numFmtId="0" fontId="0" fillId="0" borderId="7" xfId="0" applyFont="1" applyFill="1" applyBorder="1"/>
    <xf numFmtId="1" fontId="0" fillId="0" borderId="7" xfId="0" applyNumberFormat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/>
    <xf numFmtId="0" fontId="0" fillId="0" borderId="0" xfId="0" applyAlignment="1">
      <alignment horizontal="center" wrapText="1"/>
    </xf>
    <xf numFmtId="0" fontId="0" fillId="0" borderId="0" xfId="0" applyFont="1" applyBorder="1" applyAlignment="1">
      <alignment wrapText="1"/>
    </xf>
    <xf numFmtId="0" fontId="0" fillId="0" borderId="0" xfId="0" applyFont="1" applyAlignment="1">
      <alignment horizontal="center" wrapText="1"/>
    </xf>
    <xf numFmtId="0" fontId="18" fillId="0" borderId="0" xfId="0" applyFont="1" applyBorder="1" applyAlignment="1">
      <alignment wrapText="1"/>
    </xf>
    <xf numFmtId="0" fontId="2" fillId="0" borderId="7" xfId="0" applyFont="1" applyBorder="1"/>
    <xf numFmtId="0" fontId="2" fillId="0" borderId="7" xfId="0" applyFont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0" fillId="0" borderId="0" xfId="0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/>
    <xf numFmtId="0" fontId="2" fillId="0" borderId="7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horizontal="left" wrapText="1"/>
    </xf>
    <xf numFmtId="0" fontId="2" fillId="0" borderId="9" xfId="0" applyFont="1" applyFill="1" applyBorder="1" applyAlignment="1">
      <alignment wrapText="1"/>
    </xf>
    <xf numFmtId="0" fontId="2" fillId="0" borderId="9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18" fillId="0" borderId="0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8" fillId="0" borderId="7" xfId="0" applyFont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NumberFormat="1" applyFont="1" applyAlignment="1">
      <alignment horizontal="left"/>
    </xf>
    <xf numFmtId="0" fontId="18" fillId="0" borderId="7" xfId="0" applyNumberFormat="1" applyFont="1" applyBorder="1" applyAlignment="1">
      <alignment horizontal="left"/>
    </xf>
    <xf numFmtId="164" fontId="21" fillId="0" borderId="7" xfId="0" applyNumberFormat="1" applyFont="1" applyBorder="1" applyAlignment="1">
      <alignment horizontal="center" wrapText="1"/>
    </xf>
    <xf numFmtId="164" fontId="2" fillId="0" borderId="7" xfId="0" applyNumberFormat="1" applyFont="1" applyBorder="1" applyAlignment="1">
      <alignment horizontal="center" wrapText="1"/>
    </xf>
    <xf numFmtId="0" fontId="0" fillId="0" borderId="0" xfId="0" applyFont="1" applyFill="1" applyAlignment="1">
      <alignment horizontal="right" vertical="center" wrapText="1"/>
    </xf>
    <xf numFmtId="1" fontId="0" fillId="0" borderId="0" xfId="0" applyNumberFormat="1" applyFont="1" applyAlignment="1">
      <alignment horizontal="center" vertical="center"/>
    </xf>
    <xf numFmtId="0" fontId="0" fillId="0" borderId="7" xfId="0" applyFont="1" applyFill="1" applyBorder="1" applyAlignment="1">
      <alignment horizontal="right" vertical="center" wrapText="1"/>
    </xf>
    <xf numFmtId="1" fontId="0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4" fillId="0" borderId="0" xfId="1" applyFont="1" applyAlignment="1">
      <alignment horizontal="left"/>
    </xf>
    <xf numFmtId="0" fontId="4" fillId="0" borderId="0" xfId="1" applyAlignment="1">
      <alignment horizontal="left"/>
    </xf>
    <xf numFmtId="0" fontId="4" fillId="0" borderId="0" xfId="1" applyAlignment="1">
      <alignment vertical="top"/>
    </xf>
    <xf numFmtId="0" fontId="18" fillId="0" borderId="0" xfId="0" applyFont="1" applyBorder="1" applyAlignment="1">
      <alignment horizontal="center"/>
    </xf>
    <xf numFmtId="0" fontId="18" fillId="0" borderId="0" xfId="0" applyFont="1" applyAlignment="1"/>
    <xf numFmtId="0" fontId="18" fillId="0" borderId="7" xfId="0" applyFont="1" applyBorder="1" applyAlignment="1"/>
    <xf numFmtId="0" fontId="18" fillId="0" borderId="0" xfId="0" applyFont="1" applyAlignment="1">
      <alignment horizontal="right"/>
    </xf>
    <xf numFmtId="164" fontId="18" fillId="0" borderId="0" xfId="0" applyNumberFormat="1" applyFont="1" applyAlignment="1"/>
    <xf numFmtId="164" fontId="18" fillId="0" borderId="0" xfId="0" applyNumberFormat="1" applyFont="1"/>
    <xf numFmtId="0" fontId="20" fillId="0" borderId="0" xfId="0" applyFont="1"/>
    <xf numFmtId="0" fontId="18" fillId="0" borderId="0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1" fillId="0" borderId="7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4" fillId="0" borderId="0" xfId="1" applyAlignment="1">
      <alignment horizontal="right" vertical="top" wrapText="1"/>
    </xf>
    <xf numFmtId="165" fontId="0" fillId="0" borderId="0" xfId="0" applyNumberFormat="1" applyFont="1" applyAlignment="1">
      <alignment horizontal="center"/>
    </xf>
    <xf numFmtId="165" fontId="0" fillId="0" borderId="0" xfId="0" applyNumberFormat="1" applyFont="1" applyBorder="1" applyAlignment="1">
      <alignment horizontal="center"/>
    </xf>
    <xf numFmtId="165" fontId="0" fillId="0" borderId="7" xfId="0" applyNumberFormat="1" applyFont="1" applyBorder="1" applyAlignment="1">
      <alignment horizontal="center"/>
    </xf>
    <xf numFmtId="0" fontId="24" fillId="0" borderId="0" xfId="0" applyFont="1"/>
    <xf numFmtId="0" fontId="4" fillId="0" borderId="0" xfId="1" applyAlignment="1">
      <alignment horizontal="left"/>
    </xf>
    <xf numFmtId="0" fontId="1" fillId="0" borderId="0" xfId="0" applyFont="1" applyAlignment="1">
      <alignment horizontal="left"/>
    </xf>
    <xf numFmtId="0" fontId="18" fillId="0" borderId="8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8" fillId="0" borderId="8" xfId="0" applyFont="1" applyFill="1" applyBorder="1" applyAlignment="1">
      <alignment horizontal="left" vertical="top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/>
    <xf numFmtId="0" fontId="0" fillId="0" borderId="7" xfId="0" applyFont="1" applyFill="1" applyBorder="1" applyAlignment="1"/>
    <xf numFmtId="0" fontId="0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0" xfId="0" applyFont="1" applyBorder="1" applyAlignment="1">
      <alignment vertical="center"/>
    </xf>
    <xf numFmtId="2" fontId="18" fillId="0" borderId="0" xfId="0" applyNumberFormat="1" applyFont="1" applyBorder="1" applyAlignment="1">
      <alignment vertical="center" wrapText="1"/>
    </xf>
    <xf numFmtId="2" fontId="18" fillId="0" borderId="0" xfId="0" applyNumberFormat="1" applyFont="1" applyAlignment="1">
      <alignment vertical="center" wrapText="1"/>
    </xf>
    <xf numFmtId="0" fontId="18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/>
  </cellXfs>
  <cellStyles count="15">
    <cellStyle name="Bad" xfId="4" builtinId="27" hidden="1"/>
    <cellStyle name="Calculation" xfId="8" builtinId="22" hidden="1"/>
    <cellStyle name="Check Cell" xfId="2" builtinId="23" hidden="1"/>
    <cellStyle name="Explanatory Text" xfId="11" builtinId="53" hidden="1"/>
    <cellStyle name="Followed Hyperlink" xfId="13" builtinId="9" hidden="1"/>
    <cellStyle name="Followed Hyperlink" xfId="14" builtinId="9" hidden="1"/>
    <cellStyle name="Good" xfId="3" builtinId="26" hidden="1"/>
    <cellStyle name="Hyperlink" xfId="1" builtinId="8" customBuiltin="1"/>
    <cellStyle name="Input" xfId="6" builtinId="20" hidden="1"/>
    <cellStyle name="Linked Cell" xfId="9" builtinId="24" hidden="1"/>
    <cellStyle name="Neutral" xfId="5" builtinId="28" hidden="1"/>
    <cellStyle name="Normal" xfId="0" builtinId="0" customBuiltin="1"/>
    <cellStyle name="Note" xfId="10" builtinId="10" hidden="1"/>
    <cellStyle name="Output" xfId="7" builtinId="21" hidden="1"/>
    <cellStyle name="Total" xfId="12" builtinId="25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17</xdr:col>
      <xdr:colOff>596900</xdr:colOff>
      <xdr:row>47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391396-2CB5-384F-981C-AEB0D28CA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8400" y="762000"/>
          <a:ext cx="12382500" cy="8407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20</xdr:col>
      <xdr:colOff>114300</xdr:colOff>
      <xdr:row>58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493BB6-057D-EC47-B5C2-C6A339724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7500" y="762000"/>
          <a:ext cx="12496800" cy="990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50800</xdr:colOff>
      <xdr:row>48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6A970C-50F0-7B48-A8FB-59952F78E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2400" y="762000"/>
          <a:ext cx="6019800" cy="8445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28</xdr:col>
      <xdr:colOff>571500</xdr:colOff>
      <xdr:row>59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2A6D04-DEEA-354D-BDA9-27733C1A0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0200" y="762000"/>
          <a:ext cx="9994900" cy="11010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21</xdr:col>
      <xdr:colOff>63500</xdr:colOff>
      <xdr:row>61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543D91-E975-E74A-9EC8-7B9A9A617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7000" y="762000"/>
          <a:ext cx="8509000" cy="11391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4</xdr:row>
      <xdr:rowOff>0</xdr:rowOff>
    </xdr:from>
    <xdr:to>
      <xdr:col>42</xdr:col>
      <xdr:colOff>228600</xdr:colOff>
      <xdr:row>64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0A2644-6F09-E446-8075-81E728E82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92300" y="762000"/>
          <a:ext cx="8483600" cy="11379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21</xdr:col>
      <xdr:colOff>0</xdr:colOff>
      <xdr:row>51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66685-DD65-7544-9E9C-E6F5DDCD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0" y="762000"/>
          <a:ext cx="12382500" cy="864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21</xdr:col>
      <xdr:colOff>38100</xdr:colOff>
      <xdr:row>51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BE68AE-455C-5E4A-BBB1-8B770382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0" y="762000"/>
          <a:ext cx="12420600" cy="8826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821748</xdr:colOff>
      <xdr:row>5</xdr:row>
      <xdr:rowOff>20782</xdr:rowOff>
    </xdr:from>
    <xdr:to>
      <xdr:col>24</xdr:col>
      <xdr:colOff>595745</xdr:colOff>
      <xdr:row>39</xdr:row>
      <xdr:rowOff>55655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01675" y="990600"/>
          <a:ext cx="9915525" cy="68928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787400</xdr:colOff>
      <xdr:row>51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92C27A-1EFE-D64E-BEDB-4046AF6BE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0600" y="762000"/>
          <a:ext cx="4978400" cy="1075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4564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4564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cbo.gov/publication/54564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cbo.gov/publication/5456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cbo.gov/publication/5456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cbo.gov/publication/54564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cbo.gov/publication/54564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cbo.gov/publication/54564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cbo.gov/publication/54564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cbo.gov/publication/54564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cbo.gov/publication/54564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456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tabSelected="1" zoomScaleNormal="100" workbookViewId="0"/>
  </sheetViews>
  <sheetFormatPr defaultColWidth="9" defaultRowHeight="15" customHeight="1" x14ac:dyDescent="0.2"/>
  <cols>
    <col min="1" max="1" width="12.125" style="1" customWidth="1"/>
    <col min="2" max="2" width="102.375" style="1" customWidth="1"/>
    <col min="3" max="16384" width="9" style="1"/>
  </cols>
  <sheetData>
    <row r="1" spans="1:5" ht="15" customHeight="1" x14ac:dyDescent="0.2">
      <c r="A1" s="17" t="s">
        <v>144</v>
      </c>
    </row>
    <row r="2" spans="1:5" ht="15" customHeight="1" x14ac:dyDescent="0.2">
      <c r="A2" s="116" t="s">
        <v>29</v>
      </c>
      <c r="B2" s="117"/>
      <c r="C2" s="117"/>
      <c r="D2" s="117"/>
      <c r="E2" s="117"/>
    </row>
    <row r="3" spans="1:5" ht="15" customHeight="1" x14ac:dyDescent="0.2">
      <c r="B3"/>
    </row>
    <row r="4" spans="1:5" ht="15" customHeight="1" x14ac:dyDescent="0.2">
      <c r="A4" s="115" t="s">
        <v>149</v>
      </c>
      <c r="B4"/>
    </row>
    <row r="5" spans="1:5" ht="15" customHeight="1" x14ac:dyDescent="0.2">
      <c r="A5" s="16"/>
    </row>
    <row r="6" spans="1:5" ht="15" customHeight="1" x14ac:dyDescent="0.25">
      <c r="A6" s="3" t="s">
        <v>2</v>
      </c>
    </row>
    <row r="7" spans="1:5" ht="15" customHeight="1" x14ac:dyDescent="0.2">
      <c r="A7" s="92" t="s">
        <v>5</v>
      </c>
      <c r="B7" s="18" t="s">
        <v>15</v>
      </c>
    </row>
    <row r="8" spans="1:5" ht="15" customHeight="1" x14ac:dyDescent="0.2">
      <c r="A8" s="92" t="s">
        <v>6</v>
      </c>
      <c r="B8" s="18" t="s">
        <v>16</v>
      </c>
    </row>
    <row r="9" spans="1:5" ht="15" customHeight="1" x14ac:dyDescent="0.2">
      <c r="A9" s="92" t="s">
        <v>7</v>
      </c>
      <c r="B9" s="18" t="s">
        <v>17</v>
      </c>
    </row>
    <row r="10" spans="1:5" ht="15" customHeight="1" x14ac:dyDescent="0.2">
      <c r="A10" s="92" t="s">
        <v>8</v>
      </c>
      <c r="B10" s="18" t="s">
        <v>18</v>
      </c>
    </row>
    <row r="11" spans="1:5" ht="15" customHeight="1" x14ac:dyDescent="0.2">
      <c r="A11" s="93" t="s">
        <v>9</v>
      </c>
      <c r="B11" s="18" t="s">
        <v>19</v>
      </c>
    </row>
    <row r="12" spans="1:5" ht="15" customHeight="1" x14ac:dyDescent="0.2">
      <c r="A12" s="93" t="s">
        <v>10</v>
      </c>
      <c r="B12" s="18" t="s">
        <v>20</v>
      </c>
    </row>
    <row r="13" spans="1:5" ht="15" customHeight="1" x14ac:dyDescent="0.2">
      <c r="A13" s="93" t="s">
        <v>11</v>
      </c>
      <c r="B13" s="18" t="s">
        <v>21</v>
      </c>
    </row>
    <row r="14" spans="1:5" ht="15" customHeight="1" x14ac:dyDescent="0.2">
      <c r="A14" s="93" t="s">
        <v>12</v>
      </c>
      <c r="B14" s="18" t="s">
        <v>22</v>
      </c>
    </row>
    <row r="15" spans="1:5" ht="15" customHeight="1" x14ac:dyDescent="0.2">
      <c r="A15" s="93" t="s">
        <v>13</v>
      </c>
      <c r="B15" s="18" t="s">
        <v>146</v>
      </c>
    </row>
    <row r="16" spans="1:5" ht="15" customHeight="1" x14ac:dyDescent="0.2">
      <c r="A16" s="93" t="s">
        <v>14</v>
      </c>
      <c r="B16" s="18" t="s">
        <v>23</v>
      </c>
    </row>
    <row r="17" spans="1:2" ht="15" customHeight="1" x14ac:dyDescent="0.2">
      <c r="A17" s="16"/>
    </row>
    <row r="18" spans="1:2" ht="30" customHeight="1" x14ac:dyDescent="0.2">
      <c r="A18" s="111" t="s">
        <v>102</v>
      </c>
      <c r="B18" s="94" t="s">
        <v>103</v>
      </c>
    </row>
    <row r="19" spans="1:2" ht="15" customHeight="1" x14ac:dyDescent="0.2">
      <c r="A19" s="91"/>
    </row>
    <row r="20" spans="1:2" ht="15" customHeight="1" x14ac:dyDescent="0.2">
      <c r="A20" s="91"/>
    </row>
  </sheetData>
  <mergeCells count="1">
    <mergeCell ref="A2:E2"/>
  </mergeCells>
  <hyperlinks>
    <hyperlink ref="A7" location="'Figure 1'!A1" display="Figure 1. "/>
    <hyperlink ref="A8" location="'Figure 2'!A1" display="Figure 2. "/>
    <hyperlink ref="A9" location="'Figure 3'!A1" display="Figure 3. "/>
    <hyperlink ref="A10" location="'Figure 4'!A1" display="Figure 4. "/>
    <hyperlink ref="A11" location="'Figure 5'!A1" display="Figure 5."/>
    <hyperlink ref="A12" location="'Figure 6'!A1" display="Figure 6."/>
    <hyperlink ref="A13" location="'Figure 7'!A1" display="Figure 7."/>
    <hyperlink ref="A14" location="'Figure 8'!A1" display="Figure 8."/>
    <hyperlink ref="A15" location="'Figure 9'!A1" display="Figure 9."/>
    <hyperlink ref="A16" location="'Figure 10'!A1" display="Figure 10."/>
    <hyperlink ref="B7" location="'Figure 1'!A1" display="Average Annual Costs of New-Ship Construction Under the Navy’s 2019 Plan "/>
    <hyperlink ref="B8" location="'Figure 2'!A1" display="Requested and Appropriated Shipbuilding Budgets, 2012 to 2019 "/>
    <hyperlink ref="B9" location="'Figure 3'!A1" display="Annual Ship Purchases and Inventories Under the Navy’s 2019 Plan"/>
    <hyperlink ref="B10" location="'Figure 4'!A1" display="Annual Ship Purchases Under the Navy’s 2019 Plan, by Category "/>
    <hyperlink ref="B11" location="'Figure 5'!A1" display="Annual Inventories Under the Navy’s 2019 Plan Versus Goals for Selected Categories of Ships  "/>
    <hyperlink ref="B12" location="'Figure 6'!A1" display="The Navy’s Estimates of the Average Annual Costs of New-Ship Construction Under Its 2017 and 2019 Plans"/>
    <hyperlink ref="B13" location="'Figure 7'!A1" display="The Navy’s Estimates of the Costs of New-Ship Construction, 2019 to 2028"/>
    <hyperlink ref="B14" location="'Figure 8'!A1" display="CBO’s Estimates of Annual Shipbuilding Costs Under the Navy’s 2019 Plan"/>
    <hyperlink ref="B15" location="'Figure 9'!A1" display="Cost per Thousand Tons for Various Classes of Submarine, Lead Ship and Class Average"/>
    <hyperlink ref="B16" location="'Figure 10'!A1" display="Cost Growth in Lead Ships, 1985 to 2015"/>
    <hyperlink ref="A2" r:id="rId1"/>
    <hyperlink ref="A18" location="'Supplemental Table'!A1" display="Supplemental Table"/>
    <hyperlink ref="B18" location="'Supplemental Table'!A1" display="Displacement of Major Ships in CBO's Analysis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zoomScaleNormal="100" workbookViewId="0"/>
  </sheetViews>
  <sheetFormatPr defaultColWidth="11" defaultRowHeight="14.25" x14ac:dyDescent="0.2"/>
  <cols>
    <col min="1" max="1" width="33.625" customWidth="1"/>
    <col min="2" max="3" width="25.875" customWidth="1"/>
  </cols>
  <sheetData>
    <row r="1" spans="1:12" s="1" customFormat="1" ht="15" customHeight="1" x14ac:dyDescent="0.2">
      <c r="A1" s="17" t="s">
        <v>144</v>
      </c>
    </row>
    <row r="2" spans="1:12" ht="15" customHeight="1" x14ac:dyDescent="0.2">
      <c r="A2" s="116" t="s">
        <v>29</v>
      </c>
      <c r="B2" s="117"/>
      <c r="C2" s="117"/>
      <c r="D2" s="117"/>
      <c r="E2" s="117"/>
      <c r="F2" s="7"/>
      <c r="G2" s="7"/>
      <c r="H2" s="7"/>
      <c r="I2" s="7"/>
      <c r="J2" s="7"/>
      <c r="K2" s="7"/>
      <c r="L2" s="7"/>
    </row>
    <row r="3" spans="1:12" ht="15" customHeight="1" x14ac:dyDescent="0.2">
      <c r="A3" s="8"/>
      <c r="B3" s="6"/>
      <c r="C3" s="6"/>
      <c r="D3" s="6"/>
      <c r="E3" s="6"/>
      <c r="F3" s="7"/>
      <c r="G3" s="7"/>
      <c r="H3" s="7"/>
      <c r="I3" s="7"/>
      <c r="J3" s="7"/>
      <c r="K3" s="7"/>
      <c r="L3" s="7"/>
    </row>
    <row r="4" spans="1:12" ht="15" customHeight="1" x14ac:dyDescent="0.2">
      <c r="A4" s="8"/>
      <c r="B4" s="6"/>
      <c r="C4" s="6"/>
      <c r="D4" s="6"/>
      <c r="E4" s="6"/>
      <c r="F4" s="7"/>
      <c r="G4" s="7"/>
      <c r="H4" s="7"/>
      <c r="I4" s="7"/>
      <c r="J4" s="7"/>
      <c r="K4" s="7"/>
      <c r="L4" s="7"/>
    </row>
    <row r="5" spans="1:12" ht="15" customHeight="1" x14ac:dyDescent="0.25">
      <c r="A5" s="4" t="s">
        <v>13</v>
      </c>
      <c r="B5" s="6"/>
      <c r="C5" s="6"/>
      <c r="D5" s="6"/>
      <c r="E5" s="6"/>
      <c r="F5" s="7"/>
      <c r="G5" s="7"/>
      <c r="H5" s="7"/>
      <c r="I5" s="7"/>
      <c r="J5" s="7"/>
      <c r="K5" s="7"/>
      <c r="L5" s="7"/>
    </row>
    <row r="6" spans="1:12" ht="15" customHeight="1" x14ac:dyDescent="0.25">
      <c r="A6" s="4" t="str">
        <f>Contents!B15</f>
        <v>Cost per Thousand Tons for Various Classes of Submarine, by Lead Ship and Class Average</v>
      </c>
      <c r="B6" s="6"/>
      <c r="C6" s="6"/>
      <c r="D6" s="6"/>
      <c r="E6" s="6"/>
      <c r="F6" s="7"/>
      <c r="G6" s="7"/>
      <c r="H6" s="7"/>
      <c r="I6" s="7"/>
      <c r="J6" s="7"/>
      <c r="K6" s="7"/>
      <c r="L6" s="7"/>
    </row>
    <row r="7" spans="1:12" ht="15" customHeight="1" x14ac:dyDescent="0.2">
      <c r="A7" s="40" t="s">
        <v>26</v>
      </c>
      <c r="B7" s="103"/>
      <c r="C7" s="103"/>
      <c r="D7" s="6"/>
      <c r="E7" s="6"/>
      <c r="F7" s="7"/>
      <c r="G7" s="7"/>
      <c r="H7" s="7"/>
      <c r="I7" s="7"/>
      <c r="J7" s="7"/>
      <c r="K7" s="7"/>
      <c r="L7" s="7"/>
    </row>
    <row r="8" spans="1:12" ht="15" customHeight="1" x14ac:dyDescent="0.2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ht="15" customHeight="1" x14ac:dyDescent="0.2">
      <c r="A9" s="40"/>
      <c r="B9" s="42" t="s">
        <v>147</v>
      </c>
      <c r="C9" s="42" t="s">
        <v>148</v>
      </c>
      <c r="D9" s="81"/>
      <c r="E9" s="81"/>
      <c r="F9" s="7"/>
      <c r="G9" s="7"/>
      <c r="H9" s="7"/>
      <c r="I9" s="7"/>
      <c r="J9" s="7"/>
      <c r="K9" s="7"/>
      <c r="L9" s="7"/>
    </row>
    <row r="10" spans="1:12" ht="39" customHeight="1" x14ac:dyDescent="0.2">
      <c r="A10" s="87" t="s">
        <v>95</v>
      </c>
      <c r="B10" s="88">
        <v>356.18467546861859</v>
      </c>
      <c r="C10" s="88">
        <v>290.59465181194946</v>
      </c>
      <c r="D10" s="81"/>
      <c r="E10" s="81"/>
      <c r="F10" s="7"/>
      <c r="G10" s="7"/>
      <c r="H10" s="7"/>
      <c r="I10" s="7"/>
      <c r="J10" s="7"/>
      <c r="K10" s="7"/>
      <c r="L10" s="7"/>
    </row>
    <row r="11" spans="1:12" ht="39" customHeight="1" x14ac:dyDescent="0.2">
      <c r="A11" s="87" t="s">
        <v>96</v>
      </c>
      <c r="B11" s="88">
        <v>446.41085671203518</v>
      </c>
      <c r="C11" s="88">
        <v>318.08838474005807</v>
      </c>
      <c r="D11" s="81"/>
      <c r="E11" s="81"/>
      <c r="F11" s="7"/>
      <c r="G11" s="7"/>
      <c r="H11" s="7"/>
      <c r="I11" s="7"/>
      <c r="J11" s="7"/>
      <c r="K11" s="7"/>
      <c r="L11" s="7"/>
    </row>
    <row r="12" spans="1:12" ht="39" customHeight="1" x14ac:dyDescent="0.2">
      <c r="A12" s="87" t="s">
        <v>97</v>
      </c>
      <c r="B12" s="88">
        <v>440.14262670663504</v>
      </c>
      <c r="C12" s="88">
        <v>309.65892562462636</v>
      </c>
      <c r="D12" s="81"/>
      <c r="E12" s="81"/>
      <c r="F12" s="7"/>
      <c r="G12" s="7"/>
      <c r="H12" s="7"/>
      <c r="I12" s="7"/>
      <c r="J12" s="7"/>
      <c r="K12" s="7"/>
      <c r="L12" s="7"/>
    </row>
    <row r="13" spans="1:12" ht="39" customHeight="1" x14ac:dyDescent="0.2">
      <c r="A13" s="87" t="s">
        <v>101</v>
      </c>
      <c r="B13" s="88">
        <v>648.57311609105295</v>
      </c>
      <c r="C13" s="88">
        <v>639.31756366694515</v>
      </c>
      <c r="D13" s="81"/>
      <c r="E13" s="81"/>
      <c r="F13" s="7"/>
      <c r="G13" s="7"/>
      <c r="H13" s="7"/>
      <c r="I13" s="7"/>
      <c r="J13" s="7"/>
      <c r="K13" s="7"/>
      <c r="L13" s="7"/>
    </row>
    <row r="14" spans="1:12" ht="39" customHeight="1" x14ac:dyDescent="0.2">
      <c r="A14" s="87" t="s">
        <v>98</v>
      </c>
      <c r="B14" s="88">
        <v>635.0008383597152</v>
      </c>
      <c r="C14" s="88">
        <v>573.52492670800984</v>
      </c>
      <c r="D14" s="81"/>
      <c r="E14" s="81"/>
      <c r="F14" s="7"/>
      <c r="G14" s="7"/>
      <c r="H14" s="7"/>
      <c r="I14" s="7"/>
      <c r="J14" s="7"/>
      <c r="K14" s="7"/>
      <c r="L14" s="7"/>
    </row>
    <row r="15" spans="1:12" ht="39" customHeight="1" x14ac:dyDescent="0.2">
      <c r="A15" s="87" t="s">
        <v>99</v>
      </c>
      <c r="B15" s="88">
        <v>503.26026637069918</v>
      </c>
      <c r="C15" s="88">
        <v>494</v>
      </c>
      <c r="D15" s="81"/>
      <c r="E15" s="81"/>
      <c r="F15" s="7"/>
      <c r="G15" s="7"/>
      <c r="H15" s="7"/>
      <c r="I15" s="7"/>
      <c r="J15" s="7"/>
      <c r="K15" s="7"/>
      <c r="L15" s="7"/>
    </row>
    <row r="16" spans="1:12" ht="39" customHeight="1" x14ac:dyDescent="0.2">
      <c r="A16" s="89" t="s">
        <v>100</v>
      </c>
      <c r="B16" s="90">
        <v>581.64539400665922</v>
      </c>
      <c r="C16" s="90">
        <v>537</v>
      </c>
      <c r="D16" s="81"/>
      <c r="E16" s="81"/>
      <c r="F16" s="7"/>
      <c r="G16" s="7"/>
      <c r="H16" s="7"/>
      <c r="I16" s="7"/>
      <c r="J16" s="7"/>
      <c r="K16" s="7"/>
      <c r="L16" s="7"/>
    </row>
    <row r="17" spans="1:12" ht="15" customHeight="1" x14ac:dyDescent="0.2">
      <c r="A17" s="118"/>
      <c r="B17" s="118"/>
      <c r="C17" s="118"/>
      <c r="D17" s="119"/>
      <c r="E17" s="119"/>
      <c r="F17" s="7"/>
      <c r="G17" s="7"/>
      <c r="H17" s="7"/>
      <c r="I17" s="7"/>
      <c r="J17" s="7"/>
      <c r="K17" s="7"/>
      <c r="L17" s="7"/>
    </row>
    <row r="18" spans="1:12" s="1" customFormat="1" ht="15" customHeight="1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6"/>
    </row>
    <row r="19" spans="1:12" s="1" customFormat="1" ht="15" customHeight="1" x14ac:dyDescent="0.2">
      <c r="A19" s="20" t="s">
        <v>28</v>
      </c>
      <c r="B19" s="13"/>
      <c r="C19" s="13"/>
      <c r="D19" s="13"/>
      <c r="E19" s="13"/>
      <c r="F19" s="13"/>
      <c r="G19" s="13"/>
      <c r="H19" s="13"/>
      <c r="I19" s="13"/>
      <c r="J19" s="13"/>
      <c r="K19" s="12"/>
      <c r="L19" s="6"/>
    </row>
  </sheetData>
  <mergeCells count="2">
    <mergeCell ref="A2:E2"/>
    <mergeCell ref="A17:E17"/>
  </mergeCells>
  <hyperlinks>
    <hyperlink ref="A2" r:id="rId1"/>
    <hyperlink ref="A19" location="Contents!A1" display="&lt;-- Back to Table of Contents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zoomScaleNormal="100" workbookViewId="0"/>
  </sheetViews>
  <sheetFormatPr defaultColWidth="11" defaultRowHeight="14.25" x14ac:dyDescent="0.2"/>
  <cols>
    <col min="1" max="1" width="34.125" customWidth="1"/>
    <col min="2" max="3" width="32.5" customWidth="1"/>
  </cols>
  <sheetData>
    <row r="1" spans="1:12" s="1" customFormat="1" ht="15" customHeight="1" x14ac:dyDescent="0.2">
      <c r="A1" s="17" t="s">
        <v>144</v>
      </c>
    </row>
    <row r="2" spans="1:12" ht="15" customHeight="1" x14ac:dyDescent="0.2">
      <c r="A2" s="116" t="s">
        <v>29</v>
      </c>
      <c r="B2" s="117"/>
      <c r="C2" s="117"/>
      <c r="D2" s="117"/>
      <c r="E2" s="117"/>
      <c r="F2" s="7"/>
      <c r="G2" s="7"/>
      <c r="H2" s="7"/>
      <c r="I2" s="7"/>
      <c r="J2" s="7"/>
      <c r="K2" s="7"/>
      <c r="L2" s="7"/>
    </row>
    <row r="3" spans="1:12" ht="15" customHeight="1" x14ac:dyDescent="0.2">
      <c r="A3" s="8"/>
      <c r="B3" s="6"/>
      <c r="C3" s="6"/>
      <c r="D3" s="6"/>
      <c r="E3" s="6"/>
      <c r="F3" s="7"/>
      <c r="G3" s="7"/>
      <c r="H3" s="7"/>
      <c r="I3" s="7"/>
      <c r="J3" s="7"/>
      <c r="K3" s="7"/>
      <c r="L3" s="7"/>
    </row>
    <row r="4" spans="1:12" ht="15" customHeight="1" x14ac:dyDescent="0.2">
      <c r="A4" s="8"/>
      <c r="B4" s="6"/>
      <c r="C4" s="6"/>
      <c r="D4" s="6"/>
      <c r="E4" s="6"/>
      <c r="F4" s="7"/>
      <c r="G4" s="7"/>
      <c r="H4" s="7"/>
      <c r="I4" s="7"/>
      <c r="J4" s="7"/>
      <c r="K4" s="7"/>
      <c r="L4" s="7"/>
    </row>
    <row r="5" spans="1:12" ht="15" customHeight="1" x14ac:dyDescent="0.25">
      <c r="A5" s="4" t="s">
        <v>14</v>
      </c>
      <c r="B5" s="6"/>
      <c r="C5" s="6"/>
      <c r="D5" s="6"/>
      <c r="E5" s="6"/>
      <c r="F5" s="7"/>
      <c r="G5" s="7"/>
      <c r="H5" s="7"/>
      <c r="I5" s="7"/>
      <c r="J5" s="7"/>
      <c r="K5" s="7"/>
      <c r="L5" s="7"/>
    </row>
    <row r="6" spans="1:12" ht="15" customHeight="1" x14ac:dyDescent="0.25">
      <c r="A6" s="4" t="str">
        <f>Contents!B16</f>
        <v>Cost Growth in Lead Ships, 1985 to 2015</v>
      </c>
      <c r="B6" s="6"/>
      <c r="C6" s="6"/>
      <c r="D6" s="6"/>
      <c r="E6" s="6"/>
      <c r="F6" s="7"/>
      <c r="G6" s="7"/>
      <c r="H6" s="7"/>
      <c r="I6" s="7"/>
      <c r="J6" s="7"/>
      <c r="K6" s="7"/>
      <c r="L6" s="7"/>
    </row>
    <row r="7" spans="1:12" ht="15" customHeight="1" x14ac:dyDescent="0.2">
      <c r="A7" s="40" t="s">
        <v>27</v>
      </c>
      <c r="B7" s="103"/>
      <c r="C7" s="103"/>
      <c r="D7" s="15"/>
      <c r="E7" s="15"/>
      <c r="F7" s="7"/>
      <c r="G7" s="7"/>
      <c r="H7" s="7"/>
      <c r="I7" s="7"/>
      <c r="J7" s="7"/>
      <c r="K7" s="7"/>
      <c r="L7" s="7"/>
    </row>
    <row r="8" spans="1:12" ht="15" customHeight="1" x14ac:dyDescent="0.2">
      <c r="A8" s="5"/>
      <c r="B8" s="7"/>
      <c r="C8" s="7"/>
      <c r="D8" s="81"/>
      <c r="E8" s="81"/>
      <c r="F8" s="7"/>
      <c r="G8" s="7"/>
      <c r="H8" s="7"/>
      <c r="I8" s="7"/>
      <c r="J8" s="7"/>
      <c r="K8" s="7"/>
      <c r="L8" s="7"/>
    </row>
    <row r="9" spans="1:12" s="110" customFormat="1" ht="15" customHeight="1" x14ac:dyDescent="0.2">
      <c r="A9" s="33" t="s">
        <v>127</v>
      </c>
      <c r="B9" s="52">
        <v>22.865157832485789</v>
      </c>
      <c r="C9" s="108" t="s">
        <v>128</v>
      </c>
      <c r="D9" s="109"/>
      <c r="E9" s="109"/>
      <c r="F9" s="109"/>
      <c r="G9" s="109"/>
      <c r="H9" s="109"/>
      <c r="I9" s="109"/>
      <c r="J9" s="109"/>
      <c r="K9" s="109"/>
      <c r="L9" s="109"/>
    </row>
    <row r="10" spans="1:12" s="110" customFormat="1" ht="15" customHeight="1" x14ac:dyDescent="0.2">
      <c r="A10" s="33" t="s">
        <v>129</v>
      </c>
      <c r="B10" s="52">
        <v>11.254743833017075</v>
      </c>
      <c r="C10" s="127" t="s">
        <v>53</v>
      </c>
      <c r="D10" s="109"/>
      <c r="E10" s="109"/>
      <c r="F10" s="109"/>
      <c r="G10" s="109"/>
      <c r="H10" s="109"/>
      <c r="I10" s="109"/>
      <c r="J10" s="109"/>
      <c r="K10" s="109"/>
      <c r="L10" s="109"/>
    </row>
    <row r="11" spans="1:12" s="110" customFormat="1" ht="15" customHeight="1" x14ac:dyDescent="0.2">
      <c r="A11" s="33" t="s">
        <v>130</v>
      </c>
      <c r="B11" s="52">
        <v>25.219116154626803</v>
      </c>
      <c r="C11" s="127"/>
      <c r="D11" s="109"/>
      <c r="E11" s="109"/>
      <c r="F11" s="109"/>
      <c r="G11" s="109"/>
      <c r="H11" s="109"/>
      <c r="I11" s="109"/>
      <c r="J11" s="109"/>
      <c r="K11" s="109"/>
      <c r="L11" s="109"/>
    </row>
    <row r="12" spans="1:12" s="110" customFormat="1" ht="15" customHeight="1" x14ac:dyDescent="0.2">
      <c r="A12" s="33" t="s">
        <v>131</v>
      </c>
      <c r="B12" s="52">
        <v>10.451727192205491</v>
      </c>
      <c r="C12" s="127" t="s">
        <v>45</v>
      </c>
      <c r="D12" s="109"/>
      <c r="E12" s="109"/>
      <c r="F12" s="109"/>
      <c r="G12" s="109"/>
      <c r="H12" s="109"/>
      <c r="I12" s="109"/>
      <c r="J12" s="109"/>
      <c r="K12" s="109"/>
      <c r="L12" s="109"/>
    </row>
    <row r="13" spans="1:12" s="110" customFormat="1" ht="15" customHeight="1" x14ac:dyDescent="0.2">
      <c r="A13" s="33" t="s">
        <v>132</v>
      </c>
      <c r="B13" s="52">
        <v>44</v>
      </c>
      <c r="C13" s="127"/>
      <c r="D13" s="109"/>
      <c r="E13" s="109"/>
      <c r="F13" s="109"/>
      <c r="G13" s="109"/>
      <c r="H13" s="109"/>
      <c r="I13" s="109"/>
      <c r="J13" s="109"/>
      <c r="K13" s="109"/>
      <c r="L13" s="109"/>
    </row>
    <row r="14" spans="1:12" s="110" customFormat="1" ht="15" customHeight="1" x14ac:dyDescent="0.2">
      <c r="A14" s="33" t="s">
        <v>133</v>
      </c>
      <c r="B14" s="52">
        <v>40.921409214092144</v>
      </c>
      <c r="C14" s="127" t="s">
        <v>55</v>
      </c>
      <c r="D14" s="109"/>
      <c r="E14" s="109"/>
      <c r="F14" s="109"/>
      <c r="G14" s="109"/>
      <c r="H14" s="109"/>
      <c r="I14" s="109"/>
      <c r="J14" s="109"/>
      <c r="K14" s="109"/>
      <c r="L14" s="109"/>
    </row>
    <row r="15" spans="1:12" s="110" customFormat="1" ht="15" customHeight="1" x14ac:dyDescent="0.2">
      <c r="A15" s="33" t="s">
        <v>134</v>
      </c>
      <c r="B15" s="52">
        <v>149.18793503480279</v>
      </c>
      <c r="C15" s="127"/>
      <c r="D15" s="109"/>
      <c r="E15" s="109"/>
      <c r="F15" s="109"/>
      <c r="G15" s="109"/>
      <c r="H15" s="109"/>
      <c r="I15" s="109"/>
      <c r="J15" s="109"/>
      <c r="K15" s="109"/>
      <c r="L15" s="109"/>
    </row>
    <row r="16" spans="1:12" s="110" customFormat="1" ht="15" customHeight="1" x14ac:dyDescent="0.2">
      <c r="A16" s="33" t="s">
        <v>135</v>
      </c>
      <c r="B16" s="52">
        <v>155</v>
      </c>
      <c r="C16" s="127"/>
      <c r="D16" s="109"/>
      <c r="E16" s="109"/>
      <c r="F16" s="109"/>
      <c r="G16" s="109"/>
      <c r="H16" s="109"/>
      <c r="I16" s="109"/>
      <c r="J16" s="109"/>
      <c r="K16" s="109"/>
      <c r="L16" s="109"/>
    </row>
    <row r="17" spans="1:12" s="110" customFormat="1" ht="15" customHeight="1" x14ac:dyDescent="0.2">
      <c r="A17" s="33" t="s">
        <v>136</v>
      </c>
      <c r="B17" s="52">
        <v>84.334696445423091</v>
      </c>
      <c r="C17" s="127" t="s">
        <v>44</v>
      </c>
      <c r="D17" s="109"/>
      <c r="E17" s="109"/>
      <c r="F17" s="109"/>
      <c r="G17" s="109"/>
      <c r="H17" s="109"/>
      <c r="I17" s="109"/>
      <c r="J17" s="109"/>
      <c r="K17" s="109"/>
      <c r="L17" s="109"/>
    </row>
    <row r="18" spans="1:12" s="110" customFormat="1" ht="15" customHeight="1" x14ac:dyDescent="0.2">
      <c r="A18" s="33" t="s">
        <v>137</v>
      </c>
      <c r="B18" s="52">
        <v>13.921666192777945</v>
      </c>
      <c r="C18" s="127"/>
      <c r="D18" s="109"/>
      <c r="E18" s="109"/>
      <c r="F18" s="109"/>
      <c r="G18" s="109"/>
      <c r="H18" s="109"/>
      <c r="I18" s="109"/>
      <c r="J18" s="109"/>
      <c r="K18" s="109"/>
      <c r="L18" s="109"/>
    </row>
    <row r="19" spans="1:12" s="110" customFormat="1" ht="15" customHeight="1" x14ac:dyDescent="0.2">
      <c r="A19" s="33" t="s">
        <v>138</v>
      </c>
      <c r="B19" s="52">
        <v>34.869739478957918</v>
      </c>
      <c r="C19" s="128" t="s">
        <v>43</v>
      </c>
      <c r="D19" s="109"/>
      <c r="E19" s="109"/>
      <c r="F19" s="109"/>
      <c r="G19" s="109"/>
      <c r="H19" s="109"/>
      <c r="I19" s="109"/>
      <c r="J19" s="109"/>
      <c r="K19" s="109"/>
      <c r="L19" s="109"/>
    </row>
    <row r="20" spans="1:12" s="110" customFormat="1" ht="15" customHeight="1" x14ac:dyDescent="0.2">
      <c r="A20" s="33" t="s">
        <v>139</v>
      </c>
      <c r="B20" s="52">
        <v>42.272727272727273</v>
      </c>
      <c r="C20" s="128"/>
      <c r="D20" s="109"/>
      <c r="E20" s="109"/>
      <c r="F20" s="109"/>
      <c r="G20" s="109"/>
      <c r="H20" s="109"/>
      <c r="I20" s="109"/>
      <c r="J20" s="109"/>
      <c r="K20" s="109"/>
      <c r="L20" s="109"/>
    </row>
    <row r="21" spans="1:12" s="110" customFormat="1" ht="15" customHeight="1" x14ac:dyDescent="0.2">
      <c r="A21" s="33" t="s">
        <v>140</v>
      </c>
      <c r="B21" s="52">
        <v>-5.9435661396838082</v>
      </c>
      <c r="C21" s="128"/>
      <c r="D21" s="109"/>
      <c r="E21" s="109"/>
      <c r="F21" s="109"/>
      <c r="G21" s="109"/>
      <c r="H21" s="109"/>
      <c r="I21" s="109"/>
      <c r="J21" s="109"/>
      <c r="K21" s="109"/>
      <c r="L21" s="109"/>
    </row>
    <row r="22" spans="1:12" ht="15" customHeight="1" x14ac:dyDescent="0.2">
      <c r="A22" s="17" t="s">
        <v>141</v>
      </c>
      <c r="B22" s="45">
        <v>13.698630136986301</v>
      </c>
      <c r="C22" s="128"/>
      <c r="D22" s="7"/>
      <c r="E22" s="7"/>
      <c r="F22" s="7"/>
      <c r="G22" s="7"/>
      <c r="H22" s="7"/>
      <c r="I22" s="7"/>
      <c r="J22" s="7"/>
      <c r="K22" s="7"/>
      <c r="L22" s="7"/>
    </row>
    <row r="23" spans="1:12" ht="15" customHeight="1" x14ac:dyDescent="0.2">
      <c r="A23" s="17"/>
      <c r="B23" s="17"/>
      <c r="C23" s="17"/>
      <c r="D23" s="7"/>
      <c r="E23" s="7"/>
      <c r="F23" s="7"/>
      <c r="G23" s="7"/>
      <c r="H23" s="7"/>
      <c r="I23" s="7"/>
      <c r="J23" s="7"/>
      <c r="K23" s="7"/>
      <c r="L23" s="7"/>
    </row>
    <row r="24" spans="1:12" ht="15" customHeight="1" x14ac:dyDescent="0.2">
      <c r="A24" s="17" t="s">
        <v>142</v>
      </c>
      <c r="B24" s="45">
        <v>46</v>
      </c>
      <c r="C24" s="17"/>
      <c r="D24" s="81"/>
      <c r="E24" s="81"/>
      <c r="F24" s="7"/>
      <c r="G24" s="7"/>
      <c r="H24" s="7"/>
      <c r="I24" s="7"/>
      <c r="J24" s="7"/>
      <c r="K24" s="7"/>
      <c r="L24" s="7"/>
    </row>
    <row r="25" spans="1:12" ht="15" customHeight="1" x14ac:dyDescent="0.2">
      <c r="A25" s="46" t="s">
        <v>143</v>
      </c>
      <c r="B25" s="47">
        <v>27</v>
      </c>
      <c r="C25" s="46"/>
      <c r="D25" s="81"/>
      <c r="E25" s="81"/>
      <c r="F25" s="7"/>
      <c r="G25" s="7"/>
      <c r="H25" s="7"/>
      <c r="I25" s="7"/>
      <c r="J25" s="7"/>
      <c r="K25" s="7"/>
      <c r="L25" s="7"/>
    </row>
    <row r="26" spans="1:12" ht="15" customHeight="1" x14ac:dyDescent="0.2">
      <c r="A26" s="118"/>
      <c r="B26" s="118"/>
      <c r="C26" s="118"/>
      <c r="D26" s="119"/>
      <c r="E26" s="119"/>
      <c r="F26" s="7"/>
      <c r="G26" s="7"/>
      <c r="H26" s="7"/>
      <c r="I26" s="7"/>
      <c r="J26" s="7"/>
      <c r="K26" s="7"/>
      <c r="L26" s="7"/>
    </row>
    <row r="27" spans="1:12" s="1" customFormat="1" ht="15" customHeight="1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6"/>
    </row>
    <row r="28" spans="1:12" s="1" customFormat="1" ht="15" customHeight="1" x14ac:dyDescent="0.2">
      <c r="A28" s="20" t="s">
        <v>28</v>
      </c>
      <c r="B28" s="13"/>
      <c r="C28" s="13"/>
      <c r="D28" s="13"/>
      <c r="E28" s="13"/>
      <c r="F28" s="13"/>
      <c r="G28" s="13"/>
      <c r="H28" s="13"/>
      <c r="I28" s="13"/>
      <c r="J28" s="13"/>
      <c r="K28" s="12"/>
      <c r="L28" s="6"/>
    </row>
  </sheetData>
  <mergeCells count="7">
    <mergeCell ref="A2:E2"/>
    <mergeCell ref="A26:E26"/>
    <mergeCell ref="C10:C11"/>
    <mergeCell ref="C12:C13"/>
    <mergeCell ref="C14:C16"/>
    <mergeCell ref="C17:C18"/>
    <mergeCell ref="C19:C22"/>
  </mergeCells>
  <hyperlinks>
    <hyperlink ref="A2" r:id="rId1"/>
    <hyperlink ref="A28" location="Contents!A1" display="&lt;-- Back to Table of Contents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zoomScaleNormal="100" workbookViewId="0"/>
  </sheetViews>
  <sheetFormatPr defaultColWidth="11" defaultRowHeight="14.25" x14ac:dyDescent="0.2"/>
  <cols>
    <col min="1" max="3" width="16" customWidth="1"/>
    <col min="8" max="8" width="3.875" customWidth="1"/>
  </cols>
  <sheetData>
    <row r="1" spans="1:12" s="1" customFormat="1" ht="15" customHeight="1" x14ac:dyDescent="0.2">
      <c r="A1" s="17" t="s">
        <v>144</v>
      </c>
    </row>
    <row r="2" spans="1:12" ht="15" customHeight="1" x14ac:dyDescent="0.2">
      <c r="A2" s="116" t="s">
        <v>29</v>
      </c>
      <c r="B2" s="117"/>
      <c r="C2" s="117"/>
      <c r="D2" s="117"/>
      <c r="E2" s="117"/>
      <c r="F2" s="7"/>
      <c r="G2" s="7"/>
      <c r="H2" s="7"/>
      <c r="I2" s="7"/>
      <c r="J2" s="7"/>
      <c r="K2" s="7"/>
      <c r="L2" s="7"/>
    </row>
    <row r="3" spans="1:12" ht="15" customHeight="1" x14ac:dyDescent="0.2">
      <c r="A3" s="16"/>
      <c r="B3" s="6"/>
      <c r="C3" s="6"/>
      <c r="D3" s="6"/>
      <c r="E3" s="6"/>
      <c r="F3" s="7"/>
      <c r="G3" s="7"/>
      <c r="H3" s="7"/>
      <c r="I3" s="7"/>
      <c r="J3" s="7"/>
      <c r="K3" s="7"/>
      <c r="L3" s="7"/>
    </row>
    <row r="4" spans="1:12" ht="15" customHeight="1" x14ac:dyDescent="0.2">
      <c r="A4" s="16"/>
      <c r="B4" s="6"/>
      <c r="C4" s="6"/>
      <c r="D4" s="6"/>
      <c r="E4" s="6"/>
      <c r="F4" s="7"/>
      <c r="G4" s="7"/>
      <c r="H4" s="7"/>
      <c r="I4" s="7"/>
      <c r="J4" s="7"/>
      <c r="K4" s="7"/>
      <c r="L4" s="7"/>
    </row>
    <row r="5" spans="1:12" ht="15" customHeight="1" x14ac:dyDescent="0.25">
      <c r="A5" s="4" t="s">
        <v>102</v>
      </c>
      <c r="B5" s="6"/>
      <c r="C5" s="6"/>
      <c r="D5" s="6"/>
      <c r="E5" s="6"/>
      <c r="F5" s="7"/>
      <c r="G5" s="7"/>
      <c r="H5" s="7"/>
      <c r="I5" s="7"/>
      <c r="J5" s="7"/>
      <c r="K5" s="7"/>
      <c r="L5" s="7"/>
    </row>
    <row r="6" spans="1:12" ht="15" customHeight="1" x14ac:dyDescent="0.25">
      <c r="A6" s="4" t="str">
        <f>Contents!B18</f>
        <v>Displacement of Major Ships in CBO's Analysis</v>
      </c>
      <c r="B6" s="6"/>
      <c r="C6" s="6"/>
      <c r="D6" s="6"/>
      <c r="E6" s="6"/>
      <c r="F6" s="7"/>
      <c r="G6" s="7"/>
      <c r="H6" s="7"/>
      <c r="I6" s="7"/>
      <c r="J6" s="7"/>
      <c r="K6" s="7"/>
      <c r="L6" s="7"/>
    </row>
    <row r="7" spans="1:12" ht="15" customHeight="1" x14ac:dyDescent="0.2">
      <c r="A7" s="40" t="s">
        <v>104</v>
      </c>
      <c r="B7" s="103"/>
      <c r="C7" s="103"/>
      <c r="D7" s="103"/>
      <c r="E7" s="103"/>
      <c r="F7" s="104"/>
      <c r="G7" s="104"/>
      <c r="H7" s="104"/>
      <c r="I7" s="104"/>
      <c r="J7" s="104"/>
      <c r="K7" s="104"/>
      <c r="L7" s="104"/>
    </row>
    <row r="8" spans="1:12" ht="15" customHeight="1" x14ac:dyDescent="0.2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ht="15" customHeight="1" x14ac:dyDescent="0.2">
      <c r="A9" s="78"/>
      <c r="B9" s="78"/>
      <c r="C9" s="78"/>
      <c r="D9" s="129" t="s">
        <v>105</v>
      </c>
      <c r="E9" s="129"/>
      <c r="F9" s="129"/>
      <c r="G9" s="129"/>
      <c r="H9" s="95"/>
      <c r="I9" s="129" t="s">
        <v>52</v>
      </c>
      <c r="J9" s="129"/>
      <c r="K9" s="129"/>
      <c r="L9" s="129"/>
    </row>
    <row r="10" spans="1:12" ht="15" customHeight="1" x14ac:dyDescent="0.2">
      <c r="A10" s="78"/>
      <c r="B10" s="78"/>
      <c r="C10" s="78"/>
      <c r="D10" s="133" t="s">
        <v>106</v>
      </c>
      <c r="E10" s="134"/>
      <c r="F10" s="134" t="s">
        <v>107</v>
      </c>
      <c r="G10" s="135"/>
      <c r="H10" s="96"/>
      <c r="I10" s="133" t="s">
        <v>108</v>
      </c>
      <c r="J10" s="135"/>
      <c r="K10" s="134" t="s">
        <v>109</v>
      </c>
      <c r="L10" s="134"/>
    </row>
    <row r="11" spans="1:12" ht="15" customHeight="1" x14ac:dyDescent="0.2">
      <c r="A11" s="10"/>
      <c r="B11" s="97"/>
      <c r="C11" s="97"/>
      <c r="D11" s="129" t="s">
        <v>110</v>
      </c>
      <c r="E11" s="129"/>
      <c r="F11" s="129" t="s">
        <v>110</v>
      </c>
      <c r="G11" s="129"/>
      <c r="H11" s="95"/>
      <c r="I11" s="129" t="s">
        <v>110</v>
      </c>
      <c r="J11" s="129"/>
      <c r="K11" s="129" t="s">
        <v>111</v>
      </c>
      <c r="L11" s="129"/>
    </row>
    <row r="12" spans="1:12" ht="15" customHeight="1" x14ac:dyDescent="0.2">
      <c r="A12" s="9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</row>
    <row r="13" spans="1:12" ht="15" customHeight="1" x14ac:dyDescent="0.2">
      <c r="A13" s="96" t="s">
        <v>112</v>
      </c>
      <c r="B13" s="96"/>
      <c r="C13" s="96"/>
      <c r="D13" s="96">
        <v>97.7</v>
      </c>
      <c r="E13" s="96"/>
      <c r="F13" s="96">
        <v>80.900000000000006</v>
      </c>
      <c r="G13" s="96"/>
      <c r="H13" s="96"/>
      <c r="I13" s="98" t="s">
        <v>113</v>
      </c>
      <c r="J13" s="96"/>
      <c r="K13" s="98" t="s">
        <v>113</v>
      </c>
      <c r="L13" s="9"/>
    </row>
    <row r="14" spans="1:12" ht="15" customHeight="1" x14ac:dyDescent="0.2">
      <c r="A14" s="96"/>
      <c r="B14" s="96"/>
      <c r="C14" s="96"/>
      <c r="D14" s="96"/>
      <c r="E14" s="96"/>
      <c r="F14" s="96"/>
      <c r="G14" s="96"/>
      <c r="H14" s="96"/>
      <c r="I14" s="96"/>
      <c r="J14" s="96"/>
      <c r="K14" s="9"/>
      <c r="L14" s="9"/>
    </row>
    <row r="15" spans="1:12" s="1" customFormat="1" ht="15" customHeight="1" x14ac:dyDescent="0.2">
      <c r="A15" s="96" t="s">
        <v>114</v>
      </c>
      <c r="B15" s="96"/>
      <c r="C15" s="96"/>
      <c r="D15" s="98" t="s">
        <v>113</v>
      </c>
      <c r="E15" s="96"/>
      <c r="F15" s="98" t="s">
        <v>113</v>
      </c>
      <c r="G15" s="96"/>
      <c r="H15" s="96"/>
      <c r="I15" s="96">
        <v>20.8</v>
      </c>
      <c r="J15" s="96"/>
      <c r="K15" s="9">
        <v>14.4</v>
      </c>
      <c r="L15" s="9"/>
    </row>
    <row r="16" spans="1:12" s="1" customFormat="1" ht="15" customHeight="1" x14ac:dyDescent="0.2">
      <c r="A16" s="96"/>
      <c r="B16" s="96"/>
      <c r="C16" s="96"/>
      <c r="D16" s="98"/>
      <c r="E16" s="96"/>
      <c r="F16" s="98"/>
      <c r="G16" s="96"/>
      <c r="H16" s="96"/>
      <c r="I16" s="96"/>
      <c r="J16" s="96"/>
      <c r="K16" s="9"/>
      <c r="L16" s="9"/>
    </row>
    <row r="17" spans="1:12" x14ac:dyDescent="0.2">
      <c r="A17" s="96" t="s">
        <v>115</v>
      </c>
      <c r="B17" s="96"/>
      <c r="C17" s="96"/>
      <c r="D17" s="98" t="s">
        <v>113</v>
      </c>
      <c r="E17" s="96"/>
      <c r="F17" s="98" t="s">
        <v>113</v>
      </c>
      <c r="G17" s="96"/>
      <c r="H17" s="96"/>
      <c r="I17" s="96">
        <v>20.8</v>
      </c>
      <c r="J17" s="96"/>
      <c r="K17" s="9">
        <v>14.4</v>
      </c>
      <c r="L17" s="9"/>
    </row>
    <row r="18" spans="1:12" x14ac:dyDescent="0.2">
      <c r="A18" s="96"/>
      <c r="B18" s="96"/>
      <c r="C18" s="96"/>
      <c r="D18" s="98"/>
      <c r="E18" s="96"/>
      <c r="F18" s="98"/>
      <c r="G18" s="96"/>
      <c r="H18" s="96"/>
      <c r="I18" s="96"/>
      <c r="J18" s="96"/>
      <c r="K18" s="9"/>
      <c r="L18" s="9"/>
    </row>
    <row r="19" spans="1:12" x14ac:dyDescent="0.2">
      <c r="A19" s="96" t="s">
        <v>116</v>
      </c>
      <c r="B19" s="96"/>
      <c r="C19" s="96"/>
      <c r="D19" s="98" t="s">
        <v>113</v>
      </c>
      <c r="E19" s="96"/>
      <c r="F19" s="98" t="s">
        <v>113</v>
      </c>
      <c r="G19" s="96"/>
      <c r="H19" s="96"/>
      <c r="I19" s="96">
        <v>10.1</v>
      </c>
      <c r="J19" s="96"/>
      <c r="K19" s="9">
        <v>7.6</v>
      </c>
      <c r="L19" s="9"/>
    </row>
    <row r="20" spans="1:12" x14ac:dyDescent="0.2">
      <c r="A20" s="9"/>
      <c r="B20" s="9"/>
      <c r="C20" s="9"/>
      <c r="D20" s="98"/>
      <c r="E20" s="9"/>
      <c r="F20" s="98"/>
      <c r="G20" s="9"/>
      <c r="H20" s="9"/>
      <c r="I20" s="9"/>
      <c r="J20" s="9"/>
      <c r="K20" s="9"/>
      <c r="L20" s="9"/>
    </row>
    <row r="21" spans="1:12" x14ac:dyDescent="0.2">
      <c r="A21" s="96" t="s">
        <v>117</v>
      </c>
      <c r="B21" s="96"/>
      <c r="C21" s="96"/>
      <c r="D21" s="98" t="s">
        <v>113</v>
      </c>
      <c r="E21" s="96"/>
      <c r="F21" s="98" t="s">
        <v>113</v>
      </c>
      <c r="G21" s="96"/>
      <c r="H21" s="96"/>
      <c r="I21" s="96">
        <v>9.1</v>
      </c>
      <c r="J21" s="96"/>
      <c r="K21" s="9">
        <v>7.3</v>
      </c>
      <c r="L21" s="9"/>
    </row>
    <row r="22" spans="1:12" x14ac:dyDescent="0.2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"/>
      <c r="L22" s="9"/>
    </row>
    <row r="23" spans="1:12" x14ac:dyDescent="0.2">
      <c r="A23" s="96" t="s">
        <v>118</v>
      </c>
      <c r="B23" s="96"/>
      <c r="C23" s="96"/>
      <c r="D23" s="99">
        <v>10</v>
      </c>
      <c r="E23" s="99"/>
      <c r="F23" s="99">
        <v>8</v>
      </c>
      <c r="G23" s="96"/>
      <c r="H23" s="96"/>
      <c r="I23" s="98" t="s">
        <v>113</v>
      </c>
      <c r="J23" s="96"/>
      <c r="K23" s="98" t="s">
        <v>113</v>
      </c>
      <c r="L23" s="9"/>
    </row>
    <row r="24" spans="1:12" x14ac:dyDescent="0.2">
      <c r="A24" s="9"/>
      <c r="B24" s="9"/>
      <c r="C24" s="9"/>
      <c r="D24" s="100"/>
      <c r="E24" s="100"/>
      <c r="F24" s="100"/>
      <c r="G24" s="9"/>
      <c r="H24" s="9"/>
      <c r="I24" s="98"/>
      <c r="J24" s="9"/>
      <c r="K24" s="98"/>
      <c r="L24" s="9"/>
    </row>
    <row r="25" spans="1:12" ht="16.5" x14ac:dyDescent="0.2">
      <c r="A25" s="96" t="s">
        <v>78</v>
      </c>
      <c r="B25" s="96"/>
      <c r="C25" s="96"/>
      <c r="D25" s="99">
        <v>10</v>
      </c>
      <c r="E25" s="99"/>
      <c r="F25" s="99">
        <v>8</v>
      </c>
      <c r="G25" s="96"/>
      <c r="H25" s="96"/>
      <c r="I25" s="98" t="s">
        <v>113</v>
      </c>
      <c r="J25" s="96"/>
      <c r="K25" s="98" t="s">
        <v>113</v>
      </c>
      <c r="L25" s="101"/>
    </row>
    <row r="26" spans="1:12" x14ac:dyDescent="0.2">
      <c r="A26" s="9"/>
      <c r="B26" s="9"/>
      <c r="C26" s="9"/>
      <c r="D26" s="100"/>
      <c r="E26" s="100"/>
      <c r="F26" s="100"/>
      <c r="G26" s="9"/>
      <c r="H26" s="9"/>
      <c r="I26" s="98"/>
      <c r="J26" s="9"/>
      <c r="K26" s="98"/>
      <c r="L26" s="9"/>
    </row>
    <row r="27" spans="1:12" x14ac:dyDescent="0.2">
      <c r="A27" s="96" t="s">
        <v>119</v>
      </c>
      <c r="B27" s="96"/>
      <c r="C27" s="96"/>
      <c r="D27" s="99">
        <v>4.7</v>
      </c>
      <c r="E27" s="99"/>
      <c r="F27" s="99">
        <v>3.7</v>
      </c>
      <c r="G27" s="96"/>
      <c r="H27" s="96"/>
      <c r="I27" s="98" t="s">
        <v>113</v>
      </c>
      <c r="J27" s="96"/>
      <c r="K27" s="98" t="s">
        <v>113</v>
      </c>
      <c r="L27" s="9"/>
    </row>
    <row r="28" spans="1:12" x14ac:dyDescent="0.2">
      <c r="A28" s="96"/>
      <c r="B28" s="96"/>
      <c r="C28" s="96"/>
      <c r="D28" s="99"/>
      <c r="E28" s="99"/>
      <c r="F28" s="99"/>
      <c r="G28" s="96"/>
      <c r="H28" s="96"/>
      <c r="I28" s="98"/>
      <c r="J28" s="96"/>
      <c r="K28" s="98"/>
      <c r="L28" s="9"/>
    </row>
    <row r="29" spans="1:12" x14ac:dyDescent="0.2">
      <c r="A29" s="96" t="s">
        <v>120</v>
      </c>
      <c r="B29" s="96"/>
      <c r="C29" s="96"/>
      <c r="D29" s="99">
        <v>4.7</v>
      </c>
      <c r="E29" s="99"/>
      <c r="F29" s="99">
        <v>3.7</v>
      </c>
      <c r="G29" s="96"/>
      <c r="H29" s="96"/>
      <c r="I29" s="98" t="s">
        <v>113</v>
      </c>
      <c r="J29" s="96"/>
      <c r="K29" s="98" t="s">
        <v>113</v>
      </c>
      <c r="L29" s="9"/>
    </row>
    <row r="30" spans="1:12" x14ac:dyDescent="0.2">
      <c r="A30" s="96"/>
      <c r="B30" s="96"/>
      <c r="C30" s="96"/>
      <c r="D30" s="99"/>
      <c r="E30" s="99"/>
      <c r="F30" s="99"/>
      <c r="G30" s="96"/>
      <c r="H30" s="96"/>
      <c r="I30" s="98"/>
      <c r="J30" s="96"/>
      <c r="K30" s="98"/>
      <c r="L30" s="9"/>
    </row>
    <row r="31" spans="1:12" x14ac:dyDescent="0.2">
      <c r="A31" s="96" t="s">
        <v>121</v>
      </c>
      <c r="B31" s="96"/>
      <c r="C31" s="96"/>
      <c r="D31" s="99">
        <v>43</v>
      </c>
      <c r="E31" s="99"/>
      <c r="F31" s="99">
        <v>31</v>
      </c>
      <c r="G31" s="96"/>
      <c r="H31" s="96"/>
      <c r="I31" s="98" t="s">
        <v>113</v>
      </c>
      <c r="J31" s="96"/>
      <c r="K31" s="98" t="s">
        <v>113</v>
      </c>
      <c r="L31" s="9"/>
    </row>
    <row r="32" spans="1:12" x14ac:dyDescent="0.2">
      <c r="A32" s="96"/>
      <c r="B32" s="96"/>
      <c r="C32" s="96"/>
      <c r="D32" s="99"/>
      <c r="E32" s="99"/>
      <c r="F32" s="99"/>
      <c r="G32" s="96"/>
      <c r="H32" s="96"/>
      <c r="I32" s="98"/>
      <c r="J32" s="96"/>
      <c r="K32" s="98"/>
      <c r="L32" s="9"/>
    </row>
    <row r="33" spans="1:13" ht="16.5" x14ac:dyDescent="0.2">
      <c r="A33" s="96" t="s">
        <v>122</v>
      </c>
      <c r="B33" s="96"/>
      <c r="C33" s="96"/>
      <c r="D33" s="99">
        <v>25.3</v>
      </c>
      <c r="E33" s="99"/>
      <c r="F33" s="99">
        <v>17.3</v>
      </c>
      <c r="G33" s="96"/>
      <c r="H33" s="96"/>
      <c r="I33" s="98" t="s">
        <v>113</v>
      </c>
      <c r="J33" s="96"/>
      <c r="K33" s="98" t="s">
        <v>113</v>
      </c>
      <c r="L33" s="101"/>
    </row>
    <row r="34" spans="1:13" x14ac:dyDescent="0.2">
      <c r="A34" s="9"/>
      <c r="B34" s="9"/>
      <c r="C34" s="9"/>
      <c r="D34" s="100"/>
      <c r="E34" s="100"/>
      <c r="F34" s="100"/>
      <c r="G34" s="9"/>
      <c r="H34" s="9"/>
      <c r="I34" s="98"/>
      <c r="J34" s="9"/>
      <c r="K34" s="98"/>
      <c r="L34" s="9"/>
    </row>
    <row r="35" spans="1:13" x14ac:dyDescent="0.2">
      <c r="A35" s="96" t="s">
        <v>123</v>
      </c>
      <c r="B35" s="96"/>
      <c r="C35" s="96"/>
      <c r="D35" s="99">
        <v>25.4</v>
      </c>
      <c r="E35" s="99"/>
      <c r="F35" s="99">
        <v>18</v>
      </c>
      <c r="G35" s="96"/>
      <c r="H35" s="96"/>
      <c r="I35" s="98" t="s">
        <v>113</v>
      </c>
      <c r="J35" s="96"/>
      <c r="K35" s="98" t="s">
        <v>113</v>
      </c>
      <c r="L35" s="9"/>
    </row>
    <row r="36" spans="1:13" x14ac:dyDescent="0.2">
      <c r="A36" s="96"/>
      <c r="B36" s="96"/>
      <c r="C36" s="96"/>
      <c r="D36" s="99"/>
      <c r="E36" s="99"/>
      <c r="F36" s="99"/>
      <c r="G36" s="96"/>
      <c r="H36" s="96"/>
      <c r="I36" s="98"/>
      <c r="J36" s="96"/>
      <c r="K36" s="98"/>
      <c r="L36" s="9"/>
    </row>
    <row r="37" spans="1:13" x14ac:dyDescent="0.2">
      <c r="A37" s="96" t="s">
        <v>124</v>
      </c>
      <c r="B37" s="96"/>
      <c r="C37" s="96"/>
      <c r="D37" s="99">
        <v>44.1</v>
      </c>
      <c r="E37" s="99"/>
      <c r="F37" s="99">
        <v>19.399999999999999</v>
      </c>
      <c r="G37" s="96"/>
      <c r="H37" s="96"/>
      <c r="I37" s="98" t="s">
        <v>113</v>
      </c>
      <c r="J37" s="96"/>
      <c r="K37" s="98" t="s">
        <v>113</v>
      </c>
      <c r="L37" s="9"/>
    </row>
    <row r="38" spans="1:13" x14ac:dyDescent="0.2">
      <c r="A38" s="96"/>
      <c r="B38" s="96"/>
      <c r="C38" s="96"/>
      <c r="D38" s="99"/>
      <c r="E38" s="99"/>
      <c r="F38" s="99"/>
      <c r="G38" s="96"/>
      <c r="H38" s="96"/>
      <c r="I38" s="98"/>
      <c r="J38" s="96"/>
      <c r="K38" s="98"/>
      <c r="L38" s="9"/>
    </row>
    <row r="39" spans="1:13" x14ac:dyDescent="0.2">
      <c r="A39" s="9" t="s">
        <v>125</v>
      </c>
      <c r="B39" s="9"/>
      <c r="C39" s="9"/>
      <c r="D39" s="9">
        <v>41.6</v>
      </c>
      <c r="E39" s="9"/>
      <c r="F39" s="9">
        <v>25.7</v>
      </c>
      <c r="G39" s="9"/>
      <c r="H39" s="9"/>
      <c r="I39" s="98" t="s">
        <v>113</v>
      </c>
      <c r="J39" s="9"/>
      <c r="K39" s="98" t="s">
        <v>113</v>
      </c>
      <c r="L39" s="9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1:13" x14ac:dyDescent="0.2">
      <c r="A41" s="118"/>
      <c r="B41" s="118"/>
      <c r="C41" s="118"/>
      <c r="D41" s="118"/>
      <c r="E41" s="118"/>
      <c r="F41" s="7"/>
      <c r="G41" s="7"/>
      <c r="H41" s="7"/>
      <c r="I41" s="7"/>
      <c r="J41" s="7"/>
      <c r="K41" s="7"/>
      <c r="L41" s="7"/>
    </row>
    <row r="42" spans="1:13" x14ac:dyDescent="0.2">
      <c r="A42" s="130" t="s">
        <v>126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</row>
    <row r="43" spans="1:13" x14ac:dyDescent="0.2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</row>
    <row r="44" spans="1:13" ht="54" customHeight="1" x14ac:dyDescent="0.2">
      <c r="A44" s="131" t="s">
        <v>145</v>
      </c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02"/>
    </row>
    <row r="45" spans="1:13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6"/>
    </row>
    <row r="46" spans="1:13" x14ac:dyDescent="0.2">
      <c r="A46" s="20" t="s">
        <v>28</v>
      </c>
      <c r="B46" s="13"/>
      <c r="C46" s="13"/>
      <c r="D46" s="13"/>
      <c r="E46" s="13"/>
      <c r="F46" s="13"/>
      <c r="G46" s="13"/>
      <c r="H46" s="13"/>
      <c r="I46" s="13"/>
      <c r="J46" s="13"/>
      <c r="K46" s="12"/>
      <c r="L46" s="6"/>
    </row>
  </sheetData>
  <mergeCells count="14">
    <mergeCell ref="I11:J11"/>
    <mergeCell ref="K11:L11"/>
    <mergeCell ref="A42:M42"/>
    <mergeCell ref="A44:L44"/>
    <mergeCell ref="A2:E2"/>
    <mergeCell ref="A41:E41"/>
    <mergeCell ref="D9:G9"/>
    <mergeCell ref="I9:L9"/>
    <mergeCell ref="D10:E10"/>
    <mergeCell ref="F10:G10"/>
    <mergeCell ref="I10:J10"/>
    <mergeCell ref="K10:L10"/>
    <mergeCell ref="D11:E11"/>
    <mergeCell ref="F11:G11"/>
  </mergeCells>
  <hyperlinks>
    <hyperlink ref="A2" r:id="rId1"/>
    <hyperlink ref="A46" location="Contents!A1" display="&lt;-- Back to Table of Contents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zoomScaleNormal="100" workbookViewId="0"/>
  </sheetViews>
  <sheetFormatPr defaultColWidth="9" defaultRowHeight="15" customHeight="1" x14ac:dyDescent="0.2"/>
  <cols>
    <col min="1" max="1" width="20.875" style="2" customWidth="1"/>
    <col min="2" max="4" width="31.875" style="6" customWidth="1"/>
    <col min="5" max="5" width="15.625" style="15" customWidth="1"/>
    <col min="6" max="12" width="15.625" style="6" customWidth="1"/>
    <col min="13" max="16384" width="9" style="1"/>
  </cols>
  <sheetData>
    <row r="1" spans="1:12" ht="15" customHeight="1" x14ac:dyDescent="0.2">
      <c r="A1" s="17" t="s">
        <v>144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15" customHeight="1" x14ac:dyDescent="0.2">
      <c r="A2" s="116" t="s">
        <v>29</v>
      </c>
      <c r="B2" s="117"/>
      <c r="C2" s="117"/>
      <c r="D2" s="117"/>
      <c r="E2" s="117"/>
    </row>
    <row r="5" spans="1:12" ht="15" customHeight="1" x14ac:dyDescent="0.25">
      <c r="A5" s="3" t="s">
        <v>0</v>
      </c>
    </row>
    <row r="6" spans="1:12" ht="15" customHeight="1" x14ac:dyDescent="0.25">
      <c r="A6" s="3" t="str">
        <f>Contents!B7</f>
        <v>Average Annual Costs of New-Ship Construction Under the Navy’s 2019 Plan </v>
      </c>
    </row>
    <row r="7" spans="1:12" ht="15" customHeight="1" x14ac:dyDescent="0.2">
      <c r="A7" s="40" t="s">
        <v>24</v>
      </c>
      <c r="B7" s="103"/>
      <c r="C7" s="103"/>
      <c r="D7" s="103"/>
    </row>
    <row r="9" spans="1:12" s="22" customFormat="1" ht="30" customHeight="1" x14ac:dyDescent="0.2">
      <c r="A9" s="31"/>
      <c r="B9" s="32" t="s">
        <v>30</v>
      </c>
      <c r="C9" s="32" t="s">
        <v>31</v>
      </c>
      <c r="D9" s="32" t="s">
        <v>32</v>
      </c>
      <c r="E9" s="23"/>
      <c r="F9" s="21"/>
      <c r="G9" s="21"/>
      <c r="H9" s="21"/>
      <c r="I9" s="21"/>
      <c r="J9" s="21"/>
      <c r="K9" s="21"/>
      <c r="L9" s="21"/>
    </row>
    <row r="10" spans="1:12" ht="15" customHeight="1" x14ac:dyDescent="0.2">
      <c r="A10" s="33" t="s">
        <v>33</v>
      </c>
      <c r="B10" s="34">
        <v>19.7</v>
      </c>
      <c r="C10" s="34">
        <v>20</v>
      </c>
      <c r="D10" s="35">
        <v>13.6</v>
      </c>
    </row>
    <row r="11" spans="1:12" ht="15" customHeight="1" x14ac:dyDescent="0.2">
      <c r="A11" s="33" t="s">
        <v>34</v>
      </c>
      <c r="B11" s="35">
        <v>22.7</v>
      </c>
      <c r="C11" s="34">
        <v>25.7</v>
      </c>
      <c r="D11" s="35">
        <v>13.6</v>
      </c>
    </row>
    <row r="12" spans="1:12" ht="15" customHeight="1" x14ac:dyDescent="0.2">
      <c r="A12" s="36" t="s">
        <v>35</v>
      </c>
      <c r="B12" s="35">
        <v>21.1</v>
      </c>
      <c r="C12" s="34">
        <v>28.6</v>
      </c>
      <c r="D12" s="35">
        <v>13.6</v>
      </c>
    </row>
    <row r="13" spans="1:12" ht="15" customHeight="1" x14ac:dyDescent="0.2">
      <c r="A13" s="37" t="s">
        <v>36</v>
      </c>
      <c r="B13" s="38">
        <v>21</v>
      </c>
      <c r="C13" s="38">
        <v>26.7</v>
      </c>
      <c r="D13" s="39">
        <v>13.6</v>
      </c>
      <c r="E13" s="12"/>
      <c r="F13" s="9"/>
      <c r="G13" s="9"/>
      <c r="H13" s="9"/>
      <c r="I13" s="9"/>
      <c r="J13" s="9"/>
      <c r="K13" s="9"/>
    </row>
    <row r="14" spans="1:12" ht="15" customHeight="1" x14ac:dyDescent="0.2">
      <c r="A14" s="118"/>
      <c r="B14" s="118"/>
      <c r="C14" s="118"/>
      <c r="D14" s="118"/>
      <c r="E14" s="119"/>
      <c r="F14" s="11"/>
      <c r="G14" s="11"/>
      <c r="H14" s="11"/>
      <c r="I14" s="11"/>
      <c r="J14" s="11"/>
      <c r="K14" s="11"/>
    </row>
    <row r="15" spans="1:12" ht="15" customHeight="1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</row>
    <row r="16" spans="1:12" ht="15" customHeight="1" x14ac:dyDescent="0.2">
      <c r="A16" s="20" t="s">
        <v>28</v>
      </c>
      <c r="B16" s="13"/>
      <c r="C16" s="13"/>
      <c r="D16" s="13"/>
      <c r="E16" s="13"/>
      <c r="F16" s="13"/>
      <c r="G16" s="13"/>
      <c r="H16" s="13"/>
      <c r="I16" s="13"/>
      <c r="J16" s="13"/>
      <c r="K16" s="12"/>
    </row>
    <row r="17" spans="1:11" ht="15" customHeight="1" x14ac:dyDescent="0.2">
      <c r="A17" s="14"/>
      <c r="B17" s="15"/>
      <c r="C17" s="15"/>
      <c r="D17" s="15"/>
      <c r="F17" s="15"/>
      <c r="G17" s="15"/>
      <c r="H17" s="15"/>
      <c r="I17" s="15"/>
      <c r="J17" s="15"/>
      <c r="K17" s="15"/>
    </row>
    <row r="18" spans="1:11" ht="15" customHeight="1" x14ac:dyDescent="0.2">
      <c r="A18" s="14"/>
      <c r="B18" s="15"/>
      <c r="C18" s="15"/>
      <c r="D18" s="15"/>
      <c r="F18" s="15"/>
      <c r="G18" s="15"/>
      <c r="H18" s="15"/>
      <c r="I18" s="15"/>
      <c r="J18" s="15"/>
      <c r="K18" s="15"/>
    </row>
    <row r="19" spans="1:11" ht="15" customHeight="1" x14ac:dyDescent="0.2">
      <c r="A19" s="14"/>
      <c r="B19" s="15"/>
      <c r="C19" s="15"/>
      <c r="D19" s="15"/>
      <c r="F19" s="15"/>
      <c r="G19" s="15"/>
      <c r="H19" s="15"/>
      <c r="I19" s="15"/>
      <c r="J19" s="15"/>
      <c r="K19" s="15"/>
    </row>
    <row r="20" spans="1:11" ht="15" customHeight="1" x14ac:dyDescent="0.2">
      <c r="A20" s="14"/>
      <c r="B20" s="15"/>
      <c r="C20" s="15"/>
      <c r="D20" s="15"/>
      <c r="F20" s="15"/>
      <c r="G20" s="15"/>
      <c r="H20" s="15"/>
      <c r="I20" s="15"/>
      <c r="J20" s="15"/>
      <c r="K20" s="15"/>
    </row>
    <row r="21" spans="1:11" ht="15" customHeight="1" x14ac:dyDescent="0.2">
      <c r="A21" s="14"/>
      <c r="B21" s="15"/>
      <c r="C21" s="15"/>
      <c r="D21" s="15"/>
      <c r="F21" s="15"/>
      <c r="G21" s="15"/>
      <c r="H21" s="15"/>
      <c r="I21" s="15"/>
      <c r="J21" s="15"/>
      <c r="K21" s="15"/>
    </row>
    <row r="22" spans="1:11" ht="15" customHeight="1" x14ac:dyDescent="0.2">
      <c r="A22" s="14"/>
      <c r="B22" s="15"/>
      <c r="C22" s="15"/>
      <c r="D22" s="15"/>
      <c r="F22" s="15"/>
      <c r="G22" s="15"/>
      <c r="H22" s="15"/>
      <c r="I22" s="15"/>
      <c r="J22" s="15"/>
      <c r="K22" s="15"/>
    </row>
  </sheetData>
  <mergeCells count="2">
    <mergeCell ref="A2:E2"/>
    <mergeCell ref="A14:E14"/>
  </mergeCells>
  <hyperlinks>
    <hyperlink ref="A16" location="Contents!A1" display="&lt;-- Back to Table of Contents"/>
    <hyperlink ref="A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zoomScaleNormal="100" workbookViewId="0"/>
  </sheetViews>
  <sheetFormatPr defaultColWidth="9" defaultRowHeight="15" customHeight="1" x14ac:dyDescent="0.2"/>
  <cols>
    <col min="1" max="1" width="9" style="2"/>
    <col min="2" max="3" width="47" style="6" customWidth="1"/>
    <col min="4" max="12" width="15.625" style="6" customWidth="1"/>
    <col min="13" max="16384" width="9" style="1"/>
  </cols>
  <sheetData>
    <row r="1" spans="1:12" ht="15" customHeight="1" x14ac:dyDescent="0.2">
      <c r="A1" s="17" t="s">
        <v>144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15" customHeight="1" x14ac:dyDescent="0.2">
      <c r="A2" s="116" t="s">
        <v>29</v>
      </c>
      <c r="B2" s="117"/>
      <c r="C2" s="117"/>
      <c r="D2" s="117"/>
      <c r="E2" s="117"/>
    </row>
    <row r="5" spans="1:12" ht="15" customHeight="1" x14ac:dyDescent="0.25">
      <c r="A5" s="4" t="s">
        <v>1</v>
      </c>
    </row>
    <row r="6" spans="1:12" ht="15" customHeight="1" x14ac:dyDescent="0.25">
      <c r="A6" s="4" t="str">
        <f>Contents!B8</f>
        <v>Requested and Appropriated Shipbuilding Budgets, 2012 to 2019 </v>
      </c>
    </row>
    <row r="7" spans="1:12" ht="15" customHeight="1" x14ac:dyDescent="0.2">
      <c r="A7" s="40" t="s">
        <v>24</v>
      </c>
      <c r="B7" s="103"/>
      <c r="C7" s="103"/>
    </row>
    <row r="9" spans="1:12" ht="15" customHeight="1" x14ac:dyDescent="0.2">
      <c r="A9" s="25"/>
      <c r="B9" s="26" t="s">
        <v>37</v>
      </c>
      <c r="C9" s="26" t="s">
        <v>38</v>
      </c>
    </row>
    <row r="10" spans="1:12" ht="15" customHeight="1" x14ac:dyDescent="0.2">
      <c r="A10" s="19">
        <v>2012</v>
      </c>
      <c r="B10" s="27">
        <v>15.379</v>
      </c>
      <c r="C10" s="27">
        <v>15.936</v>
      </c>
    </row>
    <row r="11" spans="1:12" ht="15" customHeight="1" x14ac:dyDescent="0.2">
      <c r="A11" s="19">
        <f>A10+1</f>
        <v>2013</v>
      </c>
      <c r="B11" s="112">
        <v>13.657</v>
      </c>
      <c r="C11" s="112">
        <v>15.08</v>
      </c>
    </row>
    <row r="12" spans="1:12" ht="15" customHeight="1" x14ac:dyDescent="0.2">
      <c r="A12" s="19">
        <f>A11+1</f>
        <v>2014</v>
      </c>
      <c r="B12" s="112">
        <v>14.256</v>
      </c>
      <c r="C12" s="27">
        <v>15.457000000000001</v>
      </c>
    </row>
    <row r="13" spans="1:12" ht="15" customHeight="1" x14ac:dyDescent="0.2">
      <c r="A13" s="29">
        <f>A12+1</f>
        <v>2015</v>
      </c>
      <c r="B13" s="113">
        <v>14.4</v>
      </c>
      <c r="C13" s="30">
        <v>15.971</v>
      </c>
    </row>
    <row r="14" spans="1:12" ht="15" customHeight="1" x14ac:dyDescent="0.2">
      <c r="A14" s="29">
        <v>2016</v>
      </c>
      <c r="B14" s="30">
        <v>16.597000000000001</v>
      </c>
      <c r="C14" s="30">
        <v>18.704999999999998</v>
      </c>
    </row>
    <row r="15" spans="1:12" ht="15" customHeight="1" x14ac:dyDescent="0.2">
      <c r="A15" s="29">
        <v>2017</v>
      </c>
      <c r="B15" s="30">
        <v>18.355</v>
      </c>
      <c r="C15" s="30">
        <v>21.157</v>
      </c>
    </row>
    <row r="16" spans="1:12" ht="15" customHeight="1" x14ac:dyDescent="0.2">
      <c r="A16" s="29">
        <v>2018</v>
      </c>
      <c r="B16" s="30">
        <v>20.404</v>
      </c>
      <c r="C16" s="30">
        <v>23.824000000000002</v>
      </c>
    </row>
    <row r="17" spans="1:11" ht="15" customHeight="1" x14ac:dyDescent="0.2">
      <c r="A17" s="40">
        <v>2019</v>
      </c>
      <c r="B17" s="114">
        <v>21.870999999999999</v>
      </c>
      <c r="C17" s="114">
        <v>24.15</v>
      </c>
    </row>
    <row r="18" spans="1:11" ht="15" customHeight="1" x14ac:dyDescent="0.2">
      <c r="A18" s="119"/>
      <c r="B18" s="119"/>
      <c r="C18" s="119"/>
      <c r="D18" s="119"/>
      <c r="E18" s="119"/>
    </row>
    <row r="19" spans="1:11" ht="15" customHeight="1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</row>
    <row r="20" spans="1:11" ht="15" customHeight="1" x14ac:dyDescent="0.2">
      <c r="A20" s="20" t="s">
        <v>28</v>
      </c>
      <c r="B20" s="13"/>
      <c r="C20" s="13"/>
      <c r="D20" s="13"/>
      <c r="E20" s="13"/>
      <c r="F20" s="13"/>
      <c r="G20" s="13"/>
      <c r="H20" s="13"/>
      <c r="I20" s="13"/>
      <c r="J20" s="13"/>
      <c r="K20" s="12"/>
    </row>
  </sheetData>
  <mergeCells count="2">
    <mergeCell ref="A2:E2"/>
    <mergeCell ref="A18:E18"/>
  </mergeCells>
  <hyperlinks>
    <hyperlink ref="A2" r:id="rId1"/>
    <hyperlink ref="A20" location="Contents!A1" display="&lt;-- Back to Table of Contents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zoomScaleNormal="100" workbookViewId="0"/>
  </sheetViews>
  <sheetFormatPr defaultColWidth="8.875" defaultRowHeight="15" customHeight="1" x14ac:dyDescent="0.2"/>
  <cols>
    <col min="1" max="1" width="9" style="5"/>
    <col min="2" max="2" width="15.625" style="7" customWidth="1"/>
    <col min="3" max="3" width="4.375" style="7" customWidth="1"/>
    <col min="4" max="12" width="15.625" style="7" customWidth="1"/>
  </cols>
  <sheetData>
    <row r="1" spans="1:13" s="1" customFormat="1" ht="15" customHeight="1" x14ac:dyDescent="0.2">
      <c r="A1" s="17" t="s">
        <v>144</v>
      </c>
    </row>
    <row r="2" spans="1:13" ht="15" customHeight="1" x14ac:dyDescent="0.2">
      <c r="A2" s="116" t="s">
        <v>29</v>
      </c>
      <c r="B2" s="117"/>
      <c r="C2" s="117"/>
      <c r="D2" s="117"/>
      <c r="E2" s="117"/>
    </row>
    <row r="3" spans="1:13" ht="15" customHeight="1" x14ac:dyDescent="0.2">
      <c r="A3" s="2"/>
      <c r="B3" s="6"/>
      <c r="C3" s="6"/>
      <c r="D3" s="6"/>
      <c r="E3" s="6"/>
    </row>
    <row r="4" spans="1:13" ht="15" customHeight="1" x14ac:dyDescent="0.2">
      <c r="A4" s="2"/>
      <c r="B4" s="6"/>
      <c r="C4" s="6"/>
      <c r="D4" s="6"/>
      <c r="E4" s="6"/>
    </row>
    <row r="5" spans="1:13" ht="15" customHeight="1" x14ac:dyDescent="0.25">
      <c r="A5" s="4" t="s">
        <v>3</v>
      </c>
      <c r="B5" s="6"/>
      <c r="C5" s="6"/>
      <c r="D5" s="6"/>
      <c r="E5" s="6"/>
    </row>
    <row r="6" spans="1:13" ht="15" customHeight="1" x14ac:dyDescent="0.25">
      <c r="A6" s="4" t="str">
        <f>Contents!B9</f>
        <v>Annual Ship Purchases and Inventories Under the Navy’s 2019 Plan</v>
      </c>
      <c r="B6" s="6"/>
      <c r="C6" s="6"/>
      <c r="D6" s="6"/>
      <c r="E6" s="6"/>
    </row>
    <row r="7" spans="1:13" ht="15" customHeight="1" x14ac:dyDescent="0.2">
      <c r="A7" s="40" t="s">
        <v>25</v>
      </c>
      <c r="B7" s="103"/>
      <c r="C7" s="103"/>
      <c r="D7" s="103"/>
      <c r="E7" s="103"/>
      <c r="F7" s="104"/>
      <c r="G7" s="104"/>
      <c r="H7" s="104"/>
      <c r="I7" s="104"/>
      <c r="J7" s="104"/>
      <c r="K7" s="104"/>
      <c r="L7" s="104"/>
      <c r="M7" s="105"/>
    </row>
    <row r="9" spans="1:13" ht="15" customHeight="1" x14ac:dyDescent="0.25">
      <c r="A9" s="120" t="s">
        <v>39</v>
      </c>
      <c r="B9" s="120"/>
      <c r="C9" s="56"/>
      <c r="D9" s="120" t="s">
        <v>40</v>
      </c>
      <c r="E9" s="120"/>
      <c r="F9" s="120"/>
      <c r="G9" s="120"/>
      <c r="H9" s="120"/>
      <c r="I9" s="120"/>
      <c r="J9" s="120"/>
      <c r="K9" s="120"/>
      <c r="L9" s="120"/>
      <c r="M9" s="120"/>
    </row>
    <row r="10" spans="1:13" s="17" customFormat="1" ht="15" customHeight="1" x14ac:dyDescent="0.2">
      <c r="A10" s="121" t="s">
        <v>41</v>
      </c>
      <c r="B10" s="121"/>
      <c r="C10" s="33"/>
      <c r="D10" s="121" t="s">
        <v>42</v>
      </c>
      <c r="E10" s="121"/>
      <c r="F10" s="121"/>
      <c r="G10" s="121"/>
      <c r="H10" s="121"/>
      <c r="I10" s="121"/>
      <c r="J10" s="121"/>
      <c r="K10" s="121"/>
      <c r="L10" s="121"/>
      <c r="M10" s="121"/>
    </row>
    <row r="11" spans="1:13" ht="15" customHeight="1" x14ac:dyDescent="0.2">
      <c r="A11" s="33"/>
      <c r="B11" s="33"/>
      <c r="C11" s="33"/>
      <c r="D11" s="33"/>
      <c r="E11" s="35"/>
      <c r="F11" s="35"/>
      <c r="G11" s="35"/>
      <c r="H11" s="35"/>
      <c r="I11" s="35"/>
      <c r="J11" s="35"/>
      <c r="K11" s="35"/>
      <c r="L11" s="35"/>
      <c r="M11" s="35"/>
    </row>
    <row r="12" spans="1:13" ht="55.5" customHeight="1" x14ac:dyDescent="0.2">
      <c r="A12" s="49"/>
      <c r="B12" s="49"/>
      <c r="C12" s="50"/>
      <c r="D12" s="49"/>
      <c r="E12" s="32" t="s">
        <v>43</v>
      </c>
      <c r="F12" s="32" t="s">
        <v>44</v>
      </c>
      <c r="G12" s="32" t="s">
        <v>51</v>
      </c>
      <c r="H12" s="32" t="s">
        <v>45</v>
      </c>
      <c r="I12" s="32" t="s">
        <v>46</v>
      </c>
      <c r="J12" s="32" t="s">
        <v>47</v>
      </c>
      <c r="K12" s="32" t="s">
        <v>48</v>
      </c>
      <c r="L12" s="32" t="s">
        <v>49</v>
      </c>
      <c r="M12" s="32" t="s">
        <v>50</v>
      </c>
    </row>
    <row r="13" spans="1:13" ht="15" customHeight="1" x14ac:dyDescent="0.2">
      <c r="A13" s="51">
        <v>2013</v>
      </c>
      <c r="B13" s="35">
        <v>11</v>
      </c>
      <c r="C13" s="33"/>
      <c r="D13" s="51">
        <v>2013</v>
      </c>
      <c r="E13" s="35">
        <v>55</v>
      </c>
      <c r="F13" s="35">
        <v>31</v>
      </c>
      <c r="G13" s="35">
        <v>34</v>
      </c>
      <c r="H13" s="35">
        <v>85</v>
      </c>
      <c r="I13" s="35">
        <v>58</v>
      </c>
      <c r="J13" s="35">
        <v>14</v>
      </c>
      <c r="K13" s="35">
        <v>10</v>
      </c>
      <c r="L13" s="35">
        <v>287</v>
      </c>
      <c r="M13" s="35">
        <v>355</v>
      </c>
    </row>
    <row r="14" spans="1:13" ht="15" customHeight="1" x14ac:dyDescent="0.2">
      <c r="A14" s="51">
        <v>2014</v>
      </c>
      <c r="B14" s="35">
        <v>8</v>
      </c>
      <c r="C14" s="33"/>
      <c r="D14" s="51">
        <v>2014</v>
      </c>
      <c r="E14" s="35">
        <v>55</v>
      </c>
      <c r="F14" s="35">
        <v>31</v>
      </c>
      <c r="G14" s="35">
        <v>34</v>
      </c>
      <c r="H14" s="35">
        <v>85</v>
      </c>
      <c r="I14" s="35">
        <v>58</v>
      </c>
      <c r="J14" s="35">
        <v>14</v>
      </c>
      <c r="K14" s="35">
        <v>10</v>
      </c>
      <c r="L14" s="35">
        <v>287</v>
      </c>
      <c r="M14" s="35">
        <v>355</v>
      </c>
    </row>
    <row r="15" spans="1:13" s="1" customFormat="1" ht="15" customHeight="1" x14ac:dyDescent="0.2">
      <c r="A15" s="51">
        <v>2015</v>
      </c>
      <c r="B15" s="35">
        <v>8</v>
      </c>
      <c r="C15" s="33"/>
      <c r="D15" s="51">
        <v>2015</v>
      </c>
      <c r="E15" s="35">
        <v>57</v>
      </c>
      <c r="F15" s="35">
        <v>30</v>
      </c>
      <c r="G15" s="35">
        <v>26</v>
      </c>
      <c r="H15" s="35">
        <v>85</v>
      </c>
      <c r="I15" s="35">
        <v>58</v>
      </c>
      <c r="J15" s="35">
        <v>14</v>
      </c>
      <c r="K15" s="35">
        <v>10</v>
      </c>
      <c r="L15" s="35">
        <v>280</v>
      </c>
      <c r="M15" s="35">
        <v>355</v>
      </c>
    </row>
    <row r="16" spans="1:13" s="1" customFormat="1" ht="15" customHeight="1" x14ac:dyDescent="0.2">
      <c r="A16" s="51">
        <v>2016</v>
      </c>
      <c r="B16" s="35">
        <v>13</v>
      </c>
      <c r="C16" s="33"/>
      <c r="D16" s="51">
        <v>2016</v>
      </c>
      <c r="E16" s="35">
        <v>60</v>
      </c>
      <c r="F16" s="35">
        <v>31</v>
      </c>
      <c r="G16" s="35">
        <v>19</v>
      </c>
      <c r="H16" s="35">
        <v>85</v>
      </c>
      <c r="I16" s="35">
        <v>56</v>
      </c>
      <c r="J16" s="35">
        <v>14</v>
      </c>
      <c r="K16" s="35">
        <v>10</v>
      </c>
      <c r="L16" s="35">
        <v>275</v>
      </c>
      <c r="M16" s="35">
        <v>355</v>
      </c>
    </row>
    <row r="17" spans="1:13" ht="15" customHeight="1" x14ac:dyDescent="0.2">
      <c r="A17" s="51">
        <v>2017</v>
      </c>
      <c r="B17" s="35">
        <v>9</v>
      </c>
      <c r="C17" s="33"/>
      <c r="D17" s="51">
        <v>2017</v>
      </c>
      <c r="E17" s="35">
        <v>58</v>
      </c>
      <c r="F17" s="35">
        <v>32</v>
      </c>
      <c r="G17" s="35">
        <v>22</v>
      </c>
      <c r="H17" s="35">
        <v>87</v>
      </c>
      <c r="I17" s="35">
        <v>55</v>
      </c>
      <c r="J17" s="35">
        <v>14</v>
      </c>
      <c r="K17" s="35">
        <v>11</v>
      </c>
      <c r="L17" s="35">
        <v>279</v>
      </c>
      <c r="M17" s="35">
        <v>355</v>
      </c>
    </row>
    <row r="18" spans="1:13" ht="15" customHeight="1" x14ac:dyDescent="0.2">
      <c r="A18" s="51">
        <v>2018</v>
      </c>
      <c r="B18" s="35">
        <v>13</v>
      </c>
      <c r="C18" s="33"/>
      <c r="D18" s="51">
        <v>2018</v>
      </c>
      <c r="E18" s="35">
        <v>60</v>
      </c>
      <c r="F18" s="35">
        <v>32</v>
      </c>
      <c r="G18" s="35">
        <v>27</v>
      </c>
      <c r="H18" s="35">
        <v>90</v>
      </c>
      <c r="I18" s="35">
        <v>55</v>
      </c>
      <c r="J18" s="35">
        <v>14</v>
      </c>
      <c r="K18" s="35">
        <v>11</v>
      </c>
      <c r="L18" s="35">
        <v>289</v>
      </c>
      <c r="M18" s="35">
        <v>355</v>
      </c>
    </row>
    <row r="19" spans="1:13" ht="15" customHeight="1" x14ac:dyDescent="0.2">
      <c r="A19" s="51">
        <v>2019</v>
      </c>
      <c r="B19" s="35">
        <v>10</v>
      </c>
      <c r="C19" s="33"/>
      <c r="D19" s="51">
        <v>2019</v>
      </c>
      <c r="E19" s="35">
        <v>62</v>
      </c>
      <c r="F19" s="35">
        <v>33</v>
      </c>
      <c r="G19" s="52">
        <v>32</v>
      </c>
      <c r="H19" s="35">
        <v>92</v>
      </c>
      <c r="I19" s="35">
        <v>56</v>
      </c>
      <c r="J19" s="35">
        <v>14</v>
      </c>
      <c r="K19" s="35">
        <v>11</v>
      </c>
      <c r="L19" s="35">
        <v>300</v>
      </c>
      <c r="M19" s="35">
        <v>355</v>
      </c>
    </row>
    <row r="20" spans="1:13" ht="15" customHeight="1" x14ac:dyDescent="0.2">
      <c r="A20" s="51">
        <v>2020</v>
      </c>
      <c r="B20" s="35">
        <v>10</v>
      </c>
      <c r="C20" s="33"/>
      <c r="D20" s="51">
        <v>2020</v>
      </c>
      <c r="E20" s="35">
        <v>64</v>
      </c>
      <c r="F20" s="35">
        <v>33</v>
      </c>
      <c r="G20" s="52">
        <v>34</v>
      </c>
      <c r="H20" s="35">
        <v>95</v>
      </c>
      <c r="I20" s="35">
        <v>57</v>
      </c>
      <c r="J20" s="35">
        <v>14</v>
      </c>
      <c r="K20" s="35">
        <v>11</v>
      </c>
      <c r="L20" s="35">
        <v>308</v>
      </c>
      <c r="M20" s="35">
        <v>355</v>
      </c>
    </row>
    <row r="21" spans="1:13" ht="15" customHeight="1" x14ac:dyDescent="0.2">
      <c r="A21" s="51">
        <v>2021</v>
      </c>
      <c r="B21" s="35">
        <v>10</v>
      </c>
      <c r="C21" s="33"/>
      <c r="D21" s="51">
        <v>2021</v>
      </c>
      <c r="E21" s="35">
        <v>64</v>
      </c>
      <c r="F21" s="35">
        <v>34</v>
      </c>
      <c r="G21" s="52">
        <v>37</v>
      </c>
      <c r="H21" s="35">
        <v>98</v>
      </c>
      <c r="I21" s="35">
        <v>56</v>
      </c>
      <c r="J21" s="35">
        <v>14</v>
      </c>
      <c r="K21" s="35">
        <v>11</v>
      </c>
      <c r="L21" s="35">
        <v>315</v>
      </c>
      <c r="M21" s="35">
        <v>355</v>
      </c>
    </row>
    <row r="22" spans="1:13" ht="15" customHeight="1" x14ac:dyDescent="0.2">
      <c r="A22" s="51">
        <v>2022</v>
      </c>
      <c r="B22" s="35">
        <v>11</v>
      </c>
      <c r="C22" s="33"/>
      <c r="D22" s="51">
        <v>2022</v>
      </c>
      <c r="E22" s="35">
        <v>68</v>
      </c>
      <c r="F22" s="35">
        <v>34</v>
      </c>
      <c r="G22" s="52">
        <v>35</v>
      </c>
      <c r="H22" s="35">
        <v>99</v>
      </c>
      <c r="I22" s="35">
        <v>56</v>
      </c>
      <c r="J22" s="35">
        <v>14</v>
      </c>
      <c r="K22" s="35">
        <v>12</v>
      </c>
      <c r="L22" s="35">
        <v>320</v>
      </c>
      <c r="M22" s="35">
        <v>355</v>
      </c>
    </row>
    <row r="23" spans="1:13" ht="15" customHeight="1" x14ac:dyDescent="0.2">
      <c r="A23" s="51">
        <v>2023</v>
      </c>
      <c r="B23" s="35">
        <v>13</v>
      </c>
      <c r="C23" s="33"/>
      <c r="D23" s="51">
        <v>2023</v>
      </c>
      <c r="E23" s="35">
        <v>70</v>
      </c>
      <c r="F23" s="35">
        <v>35</v>
      </c>
      <c r="G23" s="52">
        <v>39</v>
      </c>
      <c r="H23" s="35">
        <v>101</v>
      </c>
      <c r="I23" s="35">
        <v>55</v>
      </c>
      <c r="J23" s="35">
        <v>14</v>
      </c>
      <c r="K23" s="35">
        <v>12</v>
      </c>
      <c r="L23" s="35">
        <v>329</v>
      </c>
      <c r="M23" s="35">
        <v>355</v>
      </c>
    </row>
    <row r="24" spans="1:13" ht="15" customHeight="1" x14ac:dyDescent="0.2">
      <c r="A24" s="51">
        <v>2024</v>
      </c>
      <c r="B24" s="35">
        <v>11</v>
      </c>
      <c r="C24" s="33"/>
      <c r="D24" s="51">
        <v>2024</v>
      </c>
      <c r="E24" s="35">
        <v>71</v>
      </c>
      <c r="F24" s="35">
        <v>36</v>
      </c>
      <c r="G24" s="52">
        <v>32</v>
      </c>
      <c r="H24" s="35">
        <v>104</v>
      </c>
      <c r="I24" s="35">
        <v>52</v>
      </c>
      <c r="J24" s="35">
        <v>14</v>
      </c>
      <c r="K24" s="35">
        <v>12</v>
      </c>
      <c r="L24" s="35">
        <v>325</v>
      </c>
      <c r="M24" s="35">
        <v>355</v>
      </c>
    </row>
    <row r="25" spans="1:13" ht="15" customHeight="1" x14ac:dyDescent="0.2">
      <c r="A25" s="51">
        <v>2025</v>
      </c>
      <c r="B25" s="35">
        <v>11</v>
      </c>
      <c r="C25" s="33"/>
      <c r="D25" s="51">
        <v>2025</v>
      </c>
      <c r="E25" s="35">
        <v>72</v>
      </c>
      <c r="F25" s="35">
        <v>36</v>
      </c>
      <c r="G25" s="52">
        <v>32</v>
      </c>
      <c r="H25" s="35">
        <v>103</v>
      </c>
      <c r="I25" s="35">
        <v>50</v>
      </c>
      <c r="J25" s="35">
        <v>14</v>
      </c>
      <c r="K25" s="35">
        <v>11</v>
      </c>
      <c r="L25" s="35">
        <v>322</v>
      </c>
      <c r="M25" s="35">
        <v>355</v>
      </c>
    </row>
    <row r="26" spans="1:13" ht="15" customHeight="1" x14ac:dyDescent="0.2">
      <c r="A26" s="51">
        <v>2026</v>
      </c>
      <c r="B26" s="35">
        <v>11</v>
      </c>
      <c r="C26" s="33"/>
      <c r="D26" s="51">
        <v>2026</v>
      </c>
      <c r="E26" s="35">
        <v>72</v>
      </c>
      <c r="F26" s="35">
        <v>37</v>
      </c>
      <c r="G26" s="52">
        <v>33</v>
      </c>
      <c r="H26" s="35">
        <v>101</v>
      </c>
      <c r="I26" s="35">
        <v>47</v>
      </c>
      <c r="J26" s="35">
        <v>14</v>
      </c>
      <c r="K26" s="35">
        <v>11</v>
      </c>
      <c r="L26" s="35">
        <v>320</v>
      </c>
      <c r="M26" s="35">
        <v>355</v>
      </c>
    </row>
    <row r="27" spans="1:13" ht="15" customHeight="1" x14ac:dyDescent="0.2">
      <c r="A27" s="51">
        <v>2027</v>
      </c>
      <c r="B27" s="35">
        <v>12</v>
      </c>
      <c r="C27" s="33"/>
      <c r="D27" s="51">
        <v>2027</v>
      </c>
      <c r="E27" s="35">
        <v>73</v>
      </c>
      <c r="F27" s="35">
        <v>36</v>
      </c>
      <c r="G27" s="52">
        <v>35</v>
      </c>
      <c r="H27" s="35">
        <v>101</v>
      </c>
      <c r="I27" s="35">
        <v>45</v>
      </c>
      <c r="J27" s="35">
        <v>13</v>
      </c>
      <c r="K27" s="35">
        <v>11</v>
      </c>
      <c r="L27" s="35">
        <v>321</v>
      </c>
      <c r="M27" s="35">
        <v>355</v>
      </c>
    </row>
    <row r="28" spans="1:13" ht="15" customHeight="1" x14ac:dyDescent="0.2">
      <c r="A28" s="51">
        <v>2028</v>
      </c>
      <c r="B28" s="35">
        <v>11</v>
      </c>
      <c r="C28" s="33"/>
      <c r="D28" s="51">
        <v>2028</v>
      </c>
      <c r="E28" s="35">
        <v>73</v>
      </c>
      <c r="F28" s="35">
        <v>37</v>
      </c>
      <c r="G28" s="52">
        <v>37</v>
      </c>
      <c r="H28" s="35">
        <v>100</v>
      </c>
      <c r="I28" s="35">
        <v>42</v>
      </c>
      <c r="J28" s="35">
        <v>13</v>
      </c>
      <c r="K28" s="35">
        <v>11</v>
      </c>
      <c r="L28" s="35">
        <v>324</v>
      </c>
      <c r="M28" s="35">
        <v>355</v>
      </c>
    </row>
    <row r="29" spans="1:13" ht="15" customHeight="1" x14ac:dyDescent="0.2">
      <c r="A29" s="51">
        <v>2029</v>
      </c>
      <c r="B29" s="35">
        <v>11</v>
      </c>
      <c r="C29" s="33"/>
      <c r="D29" s="51">
        <v>2029</v>
      </c>
      <c r="E29" s="35">
        <v>73</v>
      </c>
      <c r="F29" s="35">
        <v>37</v>
      </c>
      <c r="G29" s="52">
        <v>39</v>
      </c>
      <c r="H29" s="35">
        <v>99</v>
      </c>
      <c r="I29" s="35">
        <v>44</v>
      </c>
      <c r="J29" s="35">
        <v>12</v>
      </c>
      <c r="K29" s="35">
        <v>11</v>
      </c>
      <c r="L29" s="35">
        <v>331</v>
      </c>
      <c r="M29" s="35">
        <v>355</v>
      </c>
    </row>
    <row r="30" spans="1:13" ht="15" customHeight="1" x14ac:dyDescent="0.2">
      <c r="A30" s="51">
        <v>2030</v>
      </c>
      <c r="B30" s="35">
        <v>11</v>
      </c>
      <c r="C30" s="33"/>
      <c r="D30" s="51">
        <v>2030</v>
      </c>
      <c r="E30" s="35">
        <v>72</v>
      </c>
      <c r="F30" s="35">
        <v>37</v>
      </c>
      <c r="G30" s="52">
        <v>41</v>
      </c>
      <c r="H30" s="35">
        <v>97</v>
      </c>
      <c r="I30" s="35">
        <v>45</v>
      </c>
      <c r="J30" s="35">
        <v>11</v>
      </c>
      <c r="K30" s="35">
        <v>11</v>
      </c>
      <c r="L30" s="35">
        <v>335</v>
      </c>
      <c r="M30" s="35">
        <v>355</v>
      </c>
    </row>
    <row r="31" spans="1:13" ht="15" customHeight="1" x14ac:dyDescent="0.2">
      <c r="A31" s="51">
        <v>2031</v>
      </c>
      <c r="B31" s="35">
        <v>13</v>
      </c>
      <c r="C31" s="33"/>
      <c r="D31" s="51">
        <v>2031</v>
      </c>
      <c r="E31" s="35">
        <v>72</v>
      </c>
      <c r="F31" s="35">
        <v>37</v>
      </c>
      <c r="G31" s="52">
        <v>43</v>
      </c>
      <c r="H31" s="35">
        <v>93</v>
      </c>
      <c r="I31" s="35">
        <v>47</v>
      </c>
      <c r="J31" s="35">
        <v>11</v>
      </c>
      <c r="K31" s="35">
        <v>11</v>
      </c>
      <c r="L31" s="35">
        <v>341</v>
      </c>
      <c r="M31" s="35">
        <v>355</v>
      </c>
    </row>
    <row r="32" spans="1:13" ht="15" customHeight="1" x14ac:dyDescent="0.2">
      <c r="A32" s="51">
        <v>2032</v>
      </c>
      <c r="B32" s="35">
        <v>12</v>
      </c>
      <c r="C32" s="33"/>
      <c r="D32" s="51">
        <v>2032</v>
      </c>
      <c r="E32" s="35">
        <v>73</v>
      </c>
      <c r="F32" s="35">
        <v>37</v>
      </c>
      <c r="G32" s="52">
        <v>45</v>
      </c>
      <c r="H32" s="35">
        <v>92</v>
      </c>
      <c r="I32" s="35">
        <v>48</v>
      </c>
      <c r="J32" s="35">
        <v>11</v>
      </c>
      <c r="K32" s="35">
        <v>11</v>
      </c>
      <c r="L32" s="35">
        <v>347</v>
      </c>
      <c r="M32" s="35">
        <v>355</v>
      </c>
    </row>
    <row r="33" spans="1:13" ht="15" customHeight="1" x14ac:dyDescent="0.2">
      <c r="A33" s="51">
        <v>2033</v>
      </c>
      <c r="B33" s="35">
        <v>12</v>
      </c>
      <c r="C33" s="33"/>
      <c r="D33" s="51">
        <v>2033</v>
      </c>
      <c r="E33" s="35">
        <v>73</v>
      </c>
      <c r="F33" s="35">
        <v>39</v>
      </c>
      <c r="G33" s="52">
        <v>46</v>
      </c>
      <c r="H33" s="35">
        <v>91</v>
      </c>
      <c r="I33" s="35">
        <v>50</v>
      </c>
      <c r="J33" s="35">
        <v>11</v>
      </c>
      <c r="K33" s="35">
        <v>11</v>
      </c>
      <c r="L33" s="35">
        <v>354</v>
      </c>
      <c r="M33" s="35">
        <v>355</v>
      </c>
    </row>
    <row r="34" spans="1:13" ht="15" customHeight="1" x14ac:dyDescent="0.2">
      <c r="A34" s="51">
        <v>2034</v>
      </c>
      <c r="B34" s="35">
        <v>10</v>
      </c>
      <c r="C34" s="33"/>
      <c r="D34" s="51">
        <v>2034</v>
      </c>
      <c r="E34" s="35">
        <v>73</v>
      </c>
      <c r="F34" s="35">
        <v>37</v>
      </c>
      <c r="G34" s="52">
        <v>48</v>
      </c>
      <c r="H34" s="35">
        <v>90</v>
      </c>
      <c r="I34" s="35">
        <v>52</v>
      </c>
      <c r="J34" s="35">
        <v>11</v>
      </c>
      <c r="K34" s="35">
        <v>11</v>
      </c>
      <c r="L34" s="35">
        <v>358</v>
      </c>
      <c r="M34" s="35">
        <v>355</v>
      </c>
    </row>
    <row r="35" spans="1:13" ht="15" customHeight="1" x14ac:dyDescent="0.2">
      <c r="A35" s="51">
        <v>2035</v>
      </c>
      <c r="B35" s="35">
        <v>9</v>
      </c>
      <c r="C35" s="33"/>
      <c r="D35" s="51">
        <v>2035</v>
      </c>
      <c r="E35" s="35">
        <v>74</v>
      </c>
      <c r="F35" s="35">
        <v>35</v>
      </c>
      <c r="G35" s="52">
        <v>51</v>
      </c>
      <c r="H35" s="35">
        <v>88</v>
      </c>
      <c r="I35" s="35">
        <v>54</v>
      </c>
      <c r="J35" s="35">
        <v>11</v>
      </c>
      <c r="K35" s="35">
        <v>11</v>
      </c>
      <c r="L35" s="35">
        <v>360</v>
      </c>
      <c r="M35" s="35">
        <v>355</v>
      </c>
    </row>
    <row r="36" spans="1:13" ht="15" customHeight="1" x14ac:dyDescent="0.2">
      <c r="A36" s="51">
        <v>2036</v>
      </c>
      <c r="B36" s="35">
        <v>8</v>
      </c>
      <c r="C36" s="33"/>
      <c r="D36" s="51">
        <v>2036</v>
      </c>
      <c r="E36" s="35">
        <v>74</v>
      </c>
      <c r="F36" s="35">
        <v>36</v>
      </c>
      <c r="G36" s="52">
        <v>54</v>
      </c>
      <c r="H36" s="35">
        <v>89</v>
      </c>
      <c r="I36" s="35">
        <v>56</v>
      </c>
      <c r="J36" s="35">
        <v>11</v>
      </c>
      <c r="K36" s="35">
        <v>11</v>
      </c>
      <c r="L36" s="35">
        <v>366</v>
      </c>
      <c r="M36" s="35">
        <v>355</v>
      </c>
    </row>
    <row r="37" spans="1:13" ht="15" customHeight="1" x14ac:dyDescent="0.2">
      <c r="A37" s="51">
        <v>2037</v>
      </c>
      <c r="B37" s="35">
        <v>7</v>
      </c>
      <c r="C37" s="33"/>
      <c r="D37" s="51">
        <v>2037</v>
      </c>
      <c r="E37" s="35">
        <v>74</v>
      </c>
      <c r="F37" s="35">
        <v>36</v>
      </c>
      <c r="G37" s="52">
        <v>55</v>
      </c>
      <c r="H37" s="35">
        <v>90</v>
      </c>
      <c r="I37" s="35">
        <v>58</v>
      </c>
      <c r="J37" s="35">
        <v>10</v>
      </c>
      <c r="K37" s="35">
        <v>11</v>
      </c>
      <c r="L37" s="35">
        <v>367</v>
      </c>
      <c r="M37" s="35">
        <v>355</v>
      </c>
    </row>
    <row r="38" spans="1:13" ht="15" customHeight="1" x14ac:dyDescent="0.2">
      <c r="A38" s="51">
        <v>2038</v>
      </c>
      <c r="B38" s="35">
        <v>7</v>
      </c>
      <c r="C38" s="33"/>
      <c r="D38" s="51">
        <v>2038</v>
      </c>
      <c r="E38" s="35">
        <v>72</v>
      </c>
      <c r="F38" s="35">
        <v>36</v>
      </c>
      <c r="G38" s="52">
        <v>56</v>
      </c>
      <c r="H38" s="35">
        <v>93</v>
      </c>
      <c r="I38" s="35">
        <v>58</v>
      </c>
      <c r="J38" s="35">
        <v>10</v>
      </c>
      <c r="K38" s="35">
        <v>11</v>
      </c>
      <c r="L38" s="35">
        <v>365</v>
      </c>
      <c r="M38" s="35">
        <v>355</v>
      </c>
    </row>
    <row r="39" spans="1:13" ht="15" customHeight="1" x14ac:dyDescent="0.2">
      <c r="A39" s="51">
        <v>2039</v>
      </c>
      <c r="B39" s="35">
        <v>8</v>
      </c>
      <c r="C39" s="33"/>
      <c r="D39" s="51">
        <v>2039</v>
      </c>
      <c r="E39" s="35">
        <v>71</v>
      </c>
      <c r="F39" s="35">
        <v>38</v>
      </c>
      <c r="G39" s="52">
        <v>58</v>
      </c>
      <c r="H39" s="35">
        <v>95</v>
      </c>
      <c r="I39" s="35">
        <v>59</v>
      </c>
      <c r="J39" s="35">
        <v>10</v>
      </c>
      <c r="K39" s="35">
        <v>11</v>
      </c>
      <c r="L39" s="35">
        <v>366</v>
      </c>
      <c r="M39" s="35">
        <v>355</v>
      </c>
    </row>
    <row r="40" spans="1:13" ht="15" customHeight="1" x14ac:dyDescent="0.2">
      <c r="A40" s="51">
        <v>2040</v>
      </c>
      <c r="B40" s="35">
        <v>8</v>
      </c>
      <c r="C40" s="33"/>
      <c r="D40" s="51">
        <v>2040</v>
      </c>
      <c r="E40" s="35">
        <v>70</v>
      </c>
      <c r="F40" s="35">
        <v>37</v>
      </c>
      <c r="G40" s="52">
        <v>59</v>
      </c>
      <c r="H40" s="35">
        <v>96</v>
      </c>
      <c r="I40" s="35">
        <v>59</v>
      </c>
      <c r="J40" s="35">
        <v>10</v>
      </c>
      <c r="K40" s="35">
        <v>10</v>
      </c>
      <c r="L40" s="35">
        <v>361</v>
      </c>
      <c r="M40" s="35">
        <v>355</v>
      </c>
    </row>
    <row r="41" spans="1:13" ht="15" customHeight="1" x14ac:dyDescent="0.2">
      <c r="A41" s="51">
        <v>2041</v>
      </c>
      <c r="B41" s="35">
        <v>8</v>
      </c>
      <c r="C41" s="33"/>
      <c r="D41" s="51">
        <v>2041</v>
      </c>
      <c r="E41" s="35">
        <v>70</v>
      </c>
      <c r="F41" s="35">
        <v>37</v>
      </c>
      <c r="G41" s="52">
        <v>58</v>
      </c>
      <c r="H41" s="35">
        <v>96</v>
      </c>
      <c r="I41" s="35">
        <v>59</v>
      </c>
      <c r="J41" s="35">
        <v>11</v>
      </c>
      <c r="K41" s="35">
        <v>10</v>
      </c>
      <c r="L41" s="35">
        <v>358</v>
      </c>
      <c r="M41" s="35">
        <v>355</v>
      </c>
    </row>
    <row r="42" spans="1:13" ht="15" customHeight="1" x14ac:dyDescent="0.2">
      <c r="A42" s="51">
        <v>2042</v>
      </c>
      <c r="B42" s="35">
        <v>8</v>
      </c>
      <c r="C42" s="33"/>
      <c r="D42" s="51">
        <v>2042</v>
      </c>
      <c r="E42" s="35">
        <v>70</v>
      </c>
      <c r="F42" s="35">
        <v>36</v>
      </c>
      <c r="G42" s="52">
        <v>57</v>
      </c>
      <c r="H42" s="35">
        <v>95</v>
      </c>
      <c r="I42" s="35">
        <v>61</v>
      </c>
      <c r="J42" s="35">
        <v>12</v>
      </c>
      <c r="K42" s="35">
        <v>10</v>
      </c>
      <c r="L42" s="35">
        <v>358</v>
      </c>
      <c r="M42" s="35">
        <v>355</v>
      </c>
    </row>
    <row r="43" spans="1:13" ht="15" customHeight="1" x14ac:dyDescent="0.2">
      <c r="A43" s="51">
        <v>2043</v>
      </c>
      <c r="B43" s="35">
        <v>8</v>
      </c>
      <c r="C43" s="33"/>
      <c r="D43" s="51">
        <v>2043</v>
      </c>
      <c r="E43" s="35">
        <v>70</v>
      </c>
      <c r="F43" s="35">
        <v>36</v>
      </c>
      <c r="G43" s="52">
        <v>54</v>
      </c>
      <c r="H43" s="35">
        <v>94</v>
      </c>
      <c r="I43" s="35">
        <v>62</v>
      </c>
      <c r="J43" s="35">
        <v>12</v>
      </c>
      <c r="K43" s="35">
        <v>10</v>
      </c>
      <c r="L43" s="35">
        <v>355</v>
      </c>
      <c r="M43" s="35">
        <v>355</v>
      </c>
    </row>
    <row r="44" spans="1:13" ht="15" customHeight="1" x14ac:dyDescent="0.2">
      <c r="A44" s="51">
        <v>2044</v>
      </c>
      <c r="B44" s="35">
        <v>8</v>
      </c>
      <c r="C44" s="33"/>
      <c r="D44" s="51">
        <v>2044</v>
      </c>
      <c r="E44" s="35">
        <v>70</v>
      </c>
      <c r="F44" s="35">
        <v>36</v>
      </c>
      <c r="G44" s="52">
        <v>52</v>
      </c>
      <c r="H44" s="35">
        <v>93</v>
      </c>
      <c r="I44" s="35">
        <v>63</v>
      </c>
      <c r="J44" s="35">
        <v>12</v>
      </c>
      <c r="K44" s="35">
        <v>10</v>
      </c>
      <c r="L44" s="35">
        <v>354</v>
      </c>
      <c r="M44" s="35">
        <v>355</v>
      </c>
    </row>
    <row r="45" spans="1:13" ht="15" customHeight="1" x14ac:dyDescent="0.2">
      <c r="A45" s="51">
        <v>2045</v>
      </c>
      <c r="B45" s="35">
        <v>12</v>
      </c>
      <c r="C45" s="33"/>
      <c r="D45" s="51">
        <v>2045</v>
      </c>
      <c r="E45" s="35">
        <v>70</v>
      </c>
      <c r="F45" s="35">
        <v>36</v>
      </c>
      <c r="G45" s="52">
        <v>51</v>
      </c>
      <c r="H45" s="35">
        <v>92</v>
      </c>
      <c r="I45" s="35">
        <v>64</v>
      </c>
      <c r="J45" s="35">
        <v>12</v>
      </c>
      <c r="K45" s="35">
        <v>10</v>
      </c>
      <c r="L45" s="35">
        <v>355</v>
      </c>
      <c r="M45" s="35">
        <v>355</v>
      </c>
    </row>
    <row r="46" spans="1:13" ht="15" customHeight="1" x14ac:dyDescent="0.2">
      <c r="A46" s="51">
        <v>2046</v>
      </c>
      <c r="B46" s="35">
        <v>9</v>
      </c>
      <c r="C46" s="33"/>
      <c r="D46" s="51">
        <v>2046</v>
      </c>
      <c r="E46" s="35">
        <v>70</v>
      </c>
      <c r="F46" s="35">
        <v>37</v>
      </c>
      <c r="G46" s="52">
        <v>50</v>
      </c>
      <c r="H46" s="35">
        <v>91</v>
      </c>
      <c r="I46" s="35">
        <v>66</v>
      </c>
      <c r="J46" s="35">
        <v>12</v>
      </c>
      <c r="K46" s="35">
        <v>10</v>
      </c>
      <c r="L46" s="35">
        <v>358</v>
      </c>
      <c r="M46" s="35">
        <v>355</v>
      </c>
    </row>
    <row r="47" spans="1:13" ht="15" customHeight="1" x14ac:dyDescent="0.2">
      <c r="A47" s="51">
        <v>2047</v>
      </c>
      <c r="B47" s="35">
        <v>10</v>
      </c>
      <c r="C47" s="33"/>
      <c r="D47" s="51">
        <v>2047</v>
      </c>
      <c r="E47" s="35">
        <v>70</v>
      </c>
      <c r="F47" s="35">
        <v>35</v>
      </c>
      <c r="G47" s="52">
        <v>51</v>
      </c>
      <c r="H47" s="35">
        <v>91</v>
      </c>
      <c r="I47" s="35">
        <v>67</v>
      </c>
      <c r="J47" s="35">
        <v>12</v>
      </c>
      <c r="K47" s="35">
        <v>10</v>
      </c>
      <c r="L47" s="35">
        <v>355</v>
      </c>
      <c r="M47" s="35">
        <v>355</v>
      </c>
    </row>
    <row r="48" spans="1:13" ht="15" customHeight="1" x14ac:dyDescent="0.2">
      <c r="A48" s="53">
        <v>2048</v>
      </c>
      <c r="B48" s="39">
        <v>12</v>
      </c>
      <c r="C48" s="54"/>
      <c r="D48" s="53">
        <v>2048</v>
      </c>
      <c r="E48" s="39">
        <v>70</v>
      </c>
      <c r="F48" s="39">
        <v>35</v>
      </c>
      <c r="G48" s="55">
        <v>49</v>
      </c>
      <c r="H48" s="39">
        <v>92</v>
      </c>
      <c r="I48" s="39">
        <v>68</v>
      </c>
      <c r="J48" s="39">
        <v>12</v>
      </c>
      <c r="K48" s="39">
        <v>9</v>
      </c>
      <c r="L48" s="39">
        <v>350</v>
      </c>
      <c r="M48" s="39">
        <v>355</v>
      </c>
    </row>
    <row r="49" spans="1:13" ht="15" customHeight="1" x14ac:dyDescent="0.2">
      <c r="A49" s="118"/>
      <c r="B49" s="118"/>
      <c r="C49" s="118"/>
      <c r="D49" s="118"/>
      <c r="E49" s="118"/>
    </row>
    <row r="50" spans="1:13" ht="1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6"/>
      <c r="M50" s="1"/>
    </row>
    <row r="51" spans="1:13" ht="15" customHeight="1" x14ac:dyDescent="0.2">
      <c r="A51" s="20" t="s">
        <v>28</v>
      </c>
      <c r="B51" s="13"/>
      <c r="C51" s="13"/>
      <c r="D51" s="13"/>
      <c r="E51" s="13"/>
      <c r="F51" s="13"/>
      <c r="G51" s="13"/>
      <c r="H51" s="13"/>
      <c r="I51" s="13"/>
      <c r="J51" s="13"/>
      <c r="K51" s="12"/>
      <c r="L51" s="6"/>
      <c r="M51" s="1"/>
    </row>
  </sheetData>
  <mergeCells count="6">
    <mergeCell ref="A2:E2"/>
    <mergeCell ref="A49:E49"/>
    <mergeCell ref="A9:B9"/>
    <mergeCell ref="D9:M9"/>
    <mergeCell ref="A10:B10"/>
    <mergeCell ref="D10:M10"/>
  </mergeCells>
  <hyperlinks>
    <hyperlink ref="A2" r:id="rId1"/>
    <hyperlink ref="A51" location="Contents!A1" display="&lt;-- Back to Table of Contents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zoomScaleNormal="100" workbookViewId="0"/>
  </sheetViews>
  <sheetFormatPr defaultColWidth="8.875" defaultRowHeight="15" customHeight="1" x14ac:dyDescent="0.2"/>
  <cols>
    <col min="1" max="1" width="9" style="5"/>
    <col min="2" max="4" width="15.625" style="7" customWidth="1"/>
    <col min="5" max="9" width="19.375" style="58" customWidth="1"/>
    <col min="10" max="12" width="15.625" style="7" customWidth="1"/>
  </cols>
  <sheetData>
    <row r="1" spans="1:12" s="1" customFormat="1" ht="15" customHeight="1" x14ac:dyDescent="0.2">
      <c r="A1" s="17" t="s">
        <v>144</v>
      </c>
    </row>
    <row r="2" spans="1:12" ht="15" customHeight="1" x14ac:dyDescent="0.2">
      <c r="A2" s="116" t="s">
        <v>29</v>
      </c>
      <c r="B2" s="117"/>
      <c r="C2" s="117"/>
      <c r="D2" s="117"/>
      <c r="E2" s="117"/>
    </row>
    <row r="3" spans="1:12" ht="15" customHeight="1" x14ac:dyDescent="0.2">
      <c r="A3" s="2"/>
      <c r="B3" s="6"/>
      <c r="C3" s="6"/>
      <c r="D3" s="6"/>
      <c r="E3" s="21"/>
    </row>
    <row r="4" spans="1:12" ht="15" customHeight="1" x14ac:dyDescent="0.2">
      <c r="A4" s="2"/>
      <c r="B4" s="6"/>
      <c r="C4" s="6"/>
      <c r="D4" s="6"/>
      <c r="E4" s="21"/>
    </row>
    <row r="5" spans="1:12" ht="15" customHeight="1" x14ac:dyDescent="0.25">
      <c r="A5" s="4" t="s">
        <v>4</v>
      </c>
      <c r="B5" s="6"/>
      <c r="C5" s="6"/>
      <c r="D5" s="6"/>
      <c r="E5" s="21"/>
    </row>
    <row r="6" spans="1:12" ht="15" customHeight="1" x14ac:dyDescent="0.25">
      <c r="A6" s="4" t="str">
        <f>Contents!B10</f>
        <v>Annual Ship Purchases Under the Navy’s 2019 Plan, by Category </v>
      </c>
      <c r="B6" s="6"/>
      <c r="C6" s="6"/>
      <c r="D6" s="6"/>
      <c r="E6" s="21"/>
    </row>
    <row r="7" spans="1:12" ht="15" customHeight="1" x14ac:dyDescent="0.2">
      <c r="A7" s="40" t="s">
        <v>25</v>
      </c>
      <c r="B7" s="103"/>
      <c r="C7" s="103"/>
      <c r="D7" s="103"/>
      <c r="E7" s="106"/>
      <c r="F7" s="107"/>
      <c r="G7" s="107"/>
      <c r="H7" s="107"/>
      <c r="I7" s="107"/>
    </row>
    <row r="9" spans="1:12" ht="15" customHeight="1" x14ac:dyDescent="0.25">
      <c r="A9" s="43"/>
      <c r="B9" s="43"/>
      <c r="C9" s="122" t="s">
        <v>52</v>
      </c>
      <c r="D9" s="122"/>
      <c r="E9" s="122"/>
      <c r="F9" s="59"/>
      <c r="G9" s="59"/>
      <c r="H9" s="59"/>
      <c r="I9" s="59"/>
    </row>
    <row r="10" spans="1:12" ht="45" customHeight="1" x14ac:dyDescent="0.25">
      <c r="A10" s="62"/>
      <c r="B10" s="63" t="s">
        <v>48</v>
      </c>
      <c r="C10" s="63" t="s">
        <v>53</v>
      </c>
      <c r="D10" s="64" t="s">
        <v>47</v>
      </c>
      <c r="E10" s="63" t="s">
        <v>54</v>
      </c>
      <c r="F10" s="63" t="s">
        <v>45</v>
      </c>
      <c r="G10" s="63" t="s">
        <v>55</v>
      </c>
      <c r="H10" s="63" t="s">
        <v>44</v>
      </c>
      <c r="I10" s="63" t="s">
        <v>43</v>
      </c>
    </row>
    <row r="11" spans="1:12" ht="15" customHeight="1" x14ac:dyDescent="0.2">
      <c r="A11" s="19">
        <v>2013</v>
      </c>
      <c r="B11" s="27">
        <v>1</v>
      </c>
      <c r="C11" s="27">
        <v>2</v>
      </c>
      <c r="D11" s="27">
        <v>0</v>
      </c>
      <c r="E11" s="60">
        <v>0</v>
      </c>
      <c r="F11" s="60">
        <v>3</v>
      </c>
      <c r="G11" s="60">
        <v>4</v>
      </c>
      <c r="H11" s="60">
        <v>0</v>
      </c>
      <c r="I11" s="60">
        <v>1</v>
      </c>
    </row>
    <row r="12" spans="1:12" ht="15" customHeight="1" x14ac:dyDescent="0.2">
      <c r="A12" s="19">
        <v>2014</v>
      </c>
      <c r="B12" s="27">
        <v>0</v>
      </c>
      <c r="C12" s="27">
        <v>2</v>
      </c>
      <c r="D12" s="27">
        <v>0</v>
      </c>
      <c r="E12" s="60">
        <v>0</v>
      </c>
      <c r="F12" s="60">
        <v>1</v>
      </c>
      <c r="G12" s="60">
        <v>4</v>
      </c>
      <c r="H12" s="60">
        <v>0</v>
      </c>
      <c r="I12" s="60">
        <v>1</v>
      </c>
    </row>
    <row r="13" spans="1:12" ht="15" customHeight="1" x14ac:dyDescent="0.2">
      <c r="A13" s="19">
        <v>2015</v>
      </c>
      <c r="B13" s="27">
        <v>0</v>
      </c>
      <c r="C13" s="27">
        <v>2</v>
      </c>
      <c r="D13" s="27">
        <v>0</v>
      </c>
      <c r="E13" s="60">
        <v>0</v>
      </c>
      <c r="F13" s="60">
        <v>2</v>
      </c>
      <c r="G13" s="60">
        <v>3</v>
      </c>
      <c r="H13" s="60">
        <v>0</v>
      </c>
      <c r="I13" s="60">
        <v>1</v>
      </c>
    </row>
    <row r="14" spans="1:12" ht="15" customHeight="1" x14ac:dyDescent="0.2">
      <c r="A14" s="19">
        <v>2016</v>
      </c>
      <c r="B14" s="27">
        <v>0</v>
      </c>
      <c r="C14" s="27">
        <v>2</v>
      </c>
      <c r="D14" s="27">
        <v>0</v>
      </c>
      <c r="E14" s="60">
        <v>0</v>
      </c>
      <c r="F14" s="60">
        <v>3</v>
      </c>
      <c r="G14" s="60">
        <v>3</v>
      </c>
      <c r="H14" s="60">
        <v>1</v>
      </c>
      <c r="I14" s="60">
        <v>4</v>
      </c>
    </row>
    <row r="15" spans="1:12" s="1" customFormat="1" ht="15" customHeight="1" x14ac:dyDescent="0.2">
      <c r="A15" s="19">
        <v>2017</v>
      </c>
      <c r="B15" s="27">
        <v>0</v>
      </c>
      <c r="C15" s="27">
        <v>2</v>
      </c>
      <c r="D15" s="27">
        <v>0</v>
      </c>
      <c r="E15" s="60">
        <v>0</v>
      </c>
      <c r="F15" s="60">
        <v>2</v>
      </c>
      <c r="G15" s="60">
        <v>3</v>
      </c>
      <c r="H15" s="60">
        <v>2</v>
      </c>
      <c r="I15" s="60">
        <v>0</v>
      </c>
      <c r="J15" s="12"/>
      <c r="K15" s="12"/>
      <c r="L15" s="6"/>
    </row>
    <row r="16" spans="1:12" s="1" customFormat="1" ht="15" customHeight="1" x14ac:dyDescent="0.2">
      <c r="A16" s="19">
        <v>2018</v>
      </c>
      <c r="B16" s="27">
        <v>1</v>
      </c>
      <c r="C16" s="27">
        <v>2</v>
      </c>
      <c r="D16" s="27">
        <v>0</v>
      </c>
      <c r="E16" s="60">
        <v>0</v>
      </c>
      <c r="F16" s="60">
        <v>2</v>
      </c>
      <c r="G16" s="60">
        <v>3</v>
      </c>
      <c r="H16" s="60">
        <v>1</v>
      </c>
      <c r="I16" s="60">
        <v>4</v>
      </c>
      <c r="J16" s="13"/>
      <c r="K16" s="12"/>
      <c r="L16" s="6"/>
    </row>
    <row r="17" spans="1:9" ht="15" customHeight="1" x14ac:dyDescent="0.2">
      <c r="A17" s="19">
        <v>2019</v>
      </c>
      <c r="B17" s="27">
        <v>0</v>
      </c>
      <c r="C17" s="27">
        <v>2</v>
      </c>
      <c r="D17" s="27">
        <v>0</v>
      </c>
      <c r="E17" s="60">
        <v>0</v>
      </c>
      <c r="F17" s="60">
        <v>3</v>
      </c>
      <c r="G17" s="60">
        <v>1</v>
      </c>
      <c r="H17" s="60">
        <v>0</v>
      </c>
      <c r="I17" s="60">
        <v>4</v>
      </c>
    </row>
    <row r="18" spans="1:9" ht="15" customHeight="1" x14ac:dyDescent="0.2">
      <c r="A18" s="19">
        <v>2020</v>
      </c>
      <c r="B18" s="27">
        <v>0</v>
      </c>
      <c r="C18" s="27">
        <v>2</v>
      </c>
      <c r="D18" s="27">
        <v>0</v>
      </c>
      <c r="E18" s="60">
        <v>0</v>
      </c>
      <c r="F18" s="60">
        <v>2</v>
      </c>
      <c r="G18" s="60">
        <v>1</v>
      </c>
      <c r="H18" s="60">
        <v>1</v>
      </c>
      <c r="I18" s="60">
        <v>4</v>
      </c>
    </row>
    <row r="19" spans="1:9" ht="15" customHeight="1" x14ac:dyDescent="0.2">
      <c r="A19" s="19">
        <v>2021</v>
      </c>
      <c r="B19" s="27">
        <v>0</v>
      </c>
      <c r="C19" s="27">
        <v>2</v>
      </c>
      <c r="D19" s="27">
        <v>1</v>
      </c>
      <c r="E19" s="60">
        <v>0</v>
      </c>
      <c r="F19" s="60">
        <v>3</v>
      </c>
      <c r="G19" s="60">
        <v>1</v>
      </c>
      <c r="H19" s="60">
        <v>0</v>
      </c>
      <c r="I19" s="60">
        <v>3</v>
      </c>
    </row>
    <row r="20" spans="1:9" ht="15" customHeight="1" x14ac:dyDescent="0.2">
      <c r="A20" s="19">
        <v>2022</v>
      </c>
      <c r="B20" s="27">
        <v>0</v>
      </c>
      <c r="C20" s="27">
        <v>2</v>
      </c>
      <c r="D20" s="27">
        <v>0</v>
      </c>
      <c r="E20" s="60">
        <v>0</v>
      </c>
      <c r="F20" s="60">
        <v>3</v>
      </c>
      <c r="G20" s="60">
        <v>2</v>
      </c>
      <c r="H20" s="60">
        <v>1</v>
      </c>
      <c r="I20" s="60">
        <v>3</v>
      </c>
    </row>
    <row r="21" spans="1:9" ht="15" customHeight="1" x14ac:dyDescent="0.2">
      <c r="A21" s="19">
        <v>2023</v>
      </c>
      <c r="B21" s="27">
        <v>1</v>
      </c>
      <c r="C21" s="27">
        <v>2</v>
      </c>
      <c r="D21" s="27">
        <v>0</v>
      </c>
      <c r="E21" s="60">
        <v>0</v>
      </c>
      <c r="F21" s="60">
        <v>3</v>
      </c>
      <c r="G21" s="60">
        <v>2</v>
      </c>
      <c r="H21" s="60">
        <v>1</v>
      </c>
      <c r="I21" s="60">
        <v>4</v>
      </c>
    </row>
    <row r="22" spans="1:9" ht="15" customHeight="1" x14ac:dyDescent="0.2">
      <c r="A22" s="19">
        <v>2024</v>
      </c>
      <c r="B22" s="27">
        <v>0</v>
      </c>
      <c r="C22" s="27">
        <v>2</v>
      </c>
      <c r="D22" s="27">
        <v>1</v>
      </c>
      <c r="E22" s="60">
        <v>0</v>
      </c>
      <c r="F22" s="60">
        <v>2</v>
      </c>
      <c r="G22" s="60">
        <v>2</v>
      </c>
      <c r="H22" s="60">
        <v>2</v>
      </c>
      <c r="I22" s="60">
        <v>2</v>
      </c>
    </row>
    <row r="23" spans="1:9" ht="15" customHeight="1" x14ac:dyDescent="0.2">
      <c r="A23" s="19">
        <v>2025</v>
      </c>
      <c r="B23" s="27">
        <v>0</v>
      </c>
      <c r="C23" s="27">
        <v>2</v>
      </c>
      <c r="D23" s="27">
        <v>0</v>
      </c>
      <c r="E23" s="60">
        <v>0</v>
      </c>
      <c r="F23" s="60">
        <v>3</v>
      </c>
      <c r="G23" s="60">
        <v>2</v>
      </c>
      <c r="H23" s="60">
        <v>1</v>
      </c>
      <c r="I23" s="60">
        <v>3</v>
      </c>
    </row>
    <row r="24" spans="1:9" ht="15" customHeight="1" x14ac:dyDescent="0.2">
      <c r="A24" s="19">
        <v>2026</v>
      </c>
      <c r="B24" s="27">
        <v>0</v>
      </c>
      <c r="C24" s="27">
        <v>2</v>
      </c>
      <c r="D24" s="27">
        <v>1</v>
      </c>
      <c r="E24" s="60">
        <v>0</v>
      </c>
      <c r="F24" s="60">
        <v>2</v>
      </c>
      <c r="G24" s="60">
        <v>2</v>
      </c>
      <c r="H24" s="60">
        <v>1</v>
      </c>
      <c r="I24" s="60">
        <v>3</v>
      </c>
    </row>
    <row r="25" spans="1:9" ht="15" customHeight="1" x14ac:dyDescent="0.2">
      <c r="A25" s="19">
        <v>2027</v>
      </c>
      <c r="B25" s="27">
        <v>0</v>
      </c>
      <c r="C25" s="27">
        <v>2</v>
      </c>
      <c r="D25" s="27">
        <v>1</v>
      </c>
      <c r="E25" s="60">
        <v>0</v>
      </c>
      <c r="F25" s="60">
        <v>3</v>
      </c>
      <c r="G25" s="60">
        <v>2</v>
      </c>
      <c r="H25" s="60">
        <v>2</v>
      </c>
      <c r="I25" s="60">
        <v>2</v>
      </c>
    </row>
    <row r="26" spans="1:9" ht="15" customHeight="1" x14ac:dyDescent="0.2">
      <c r="A26" s="19">
        <v>2028</v>
      </c>
      <c r="B26" s="27">
        <v>1</v>
      </c>
      <c r="C26" s="27">
        <v>2</v>
      </c>
      <c r="D26" s="27">
        <v>1</v>
      </c>
      <c r="E26" s="60">
        <v>0</v>
      </c>
      <c r="F26" s="60">
        <v>2</v>
      </c>
      <c r="G26" s="60">
        <v>2</v>
      </c>
      <c r="H26" s="60">
        <v>1</v>
      </c>
      <c r="I26" s="60">
        <v>2</v>
      </c>
    </row>
    <row r="27" spans="1:9" ht="15" customHeight="1" x14ac:dyDescent="0.2">
      <c r="A27" s="19">
        <v>2029</v>
      </c>
      <c r="B27" s="27">
        <v>0</v>
      </c>
      <c r="C27" s="27">
        <v>2</v>
      </c>
      <c r="D27" s="27">
        <v>1</v>
      </c>
      <c r="E27" s="60">
        <v>0</v>
      </c>
      <c r="F27" s="60">
        <v>3</v>
      </c>
      <c r="G27" s="60">
        <v>2</v>
      </c>
      <c r="H27" s="60">
        <v>1</v>
      </c>
      <c r="I27" s="60">
        <v>2</v>
      </c>
    </row>
    <row r="28" spans="1:9" ht="15" customHeight="1" x14ac:dyDescent="0.2">
      <c r="A28" s="19">
        <v>2030</v>
      </c>
      <c r="B28" s="27">
        <v>0</v>
      </c>
      <c r="C28" s="27">
        <v>2</v>
      </c>
      <c r="D28" s="27">
        <v>1</v>
      </c>
      <c r="E28" s="60">
        <v>0</v>
      </c>
      <c r="F28" s="60">
        <v>2</v>
      </c>
      <c r="G28" s="60">
        <v>2</v>
      </c>
      <c r="H28" s="60">
        <v>1</v>
      </c>
      <c r="I28" s="60">
        <v>3</v>
      </c>
    </row>
    <row r="29" spans="1:9" ht="15" customHeight="1" x14ac:dyDescent="0.2">
      <c r="A29" s="19">
        <v>2031</v>
      </c>
      <c r="B29" s="27">
        <v>0</v>
      </c>
      <c r="C29" s="27">
        <v>2</v>
      </c>
      <c r="D29" s="27">
        <v>1</v>
      </c>
      <c r="E29" s="60">
        <v>0</v>
      </c>
      <c r="F29" s="60">
        <v>3</v>
      </c>
      <c r="G29" s="60">
        <v>2</v>
      </c>
      <c r="H29" s="60">
        <v>2</v>
      </c>
      <c r="I29" s="60">
        <v>3</v>
      </c>
    </row>
    <row r="30" spans="1:9" ht="15" customHeight="1" x14ac:dyDescent="0.2">
      <c r="A30" s="19">
        <v>2032</v>
      </c>
      <c r="B30" s="27">
        <v>1</v>
      </c>
      <c r="C30" s="27">
        <v>2</v>
      </c>
      <c r="D30" s="27">
        <v>1</v>
      </c>
      <c r="E30" s="60">
        <v>0</v>
      </c>
      <c r="F30" s="60">
        <v>2</v>
      </c>
      <c r="G30" s="60">
        <v>2</v>
      </c>
      <c r="H30" s="60">
        <v>1</v>
      </c>
      <c r="I30" s="60">
        <v>3</v>
      </c>
    </row>
    <row r="31" spans="1:9" ht="15" customHeight="1" x14ac:dyDescent="0.2">
      <c r="A31" s="19">
        <v>2033</v>
      </c>
      <c r="B31" s="27">
        <v>0</v>
      </c>
      <c r="C31" s="27">
        <v>2</v>
      </c>
      <c r="D31" s="27">
        <v>1</v>
      </c>
      <c r="E31" s="60">
        <v>0</v>
      </c>
      <c r="F31" s="60">
        <v>3</v>
      </c>
      <c r="G31" s="60">
        <v>2</v>
      </c>
      <c r="H31" s="60">
        <v>1</v>
      </c>
      <c r="I31" s="60">
        <v>3</v>
      </c>
    </row>
    <row r="32" spans="1:9" ht="15" customHeight="1" x14ac:dyDescent="0.2">
      <c r="A32" s="19">
        <v>2034</v>
      </c>
      <c r="B32" s="27">
        <v>0</v>
      </c>
      <c r="C32" s="27">
        <v>2</v>
      </c>
      <c r="D32" s="27">
        <v>1</v>
      </c>
      <c r="E32" s="60">
        <v>0</v>
      </c>
      <c r="F32" s="60">
        <v>2</v>
      </c>
      <c r="G32" s="60">
        <v>2</v>
      </c>
      <c r="H32" s="60">
        <v>1</v>
      </c>
      <c r="I32" s="60">
        <v>2</v>
      </c>
    </row>
    <row r="33" spans="1:9" ht="15" customHeight="1" x14ac:dyDescent="0.2">
      <c r="A33" s="19">
        <v>2035</v>
      </c>
      <c r="B33" s="27">
        <v>0</v>
      </c>
      <c r="C33" s="27">
        <v>2</v>
      </c>
      <c r="D33" s="27">
        <v>1</v>
      </c>
      <c r="E33" s="60">
        <v>0</v>
      </c>
      <c r="F33" s="60">
        <v>3</v>
      </c>
      <c r="G33" s="60">
        <v>2</v>
      </c>
      <c r="H33" s="60">
        <v>0</v>
      </c>
      <c r="I33" s="60">
        <v>1</v>
      </c>
    </row>
    <row r="34" spans="1:9" ht="15" customHeight="1" x14ac:dyDescent="0.2">
      <c r="A34" s="19">
        <v>2036</v>
      </c>
      <c r="B34" s="27">
        <v>1</v>
      </c>
      <c r="C34" s="27">
        <v>2</v>
      </c>
      <c r="D34" s="27">
        <v>0</v>
      </c>
      <c r="E34" s="60">
        <v>1</v>
      </c>
      <c r="F34" s="60">
        <v>2</v>
      </c>
      <c r="G34" s="60">
        <v>2</v>
      </c>
      <c r="H34" s="60">
        <v>0</v>
      </c>
      <c r="I34" s="60">
        <v>0</v>
      </c>
    </row>
    <row r="35" spans="1:9" ht="15" customHeight="1" x14ac:dyDescent="0.2">
      <c r="A35" s="19">
        <v>2037</v>
      </c>
      <c r="B35" s="27">
        <v>0</v>
      </c>
      <c r="C35" s="27">
        <v>2</v>
      </c>
      <c r="D35" s="27">
        <v>0</v>
      </c>
      <c r="E35" s="60">
        <v>0</v>
      </c>
      <c r="F35" s="60">
        <v>3</v>
      </c>
      <c r="G35" s="60">
        <v>2</v>
      </c>
      <c r="H35" s="60">
        <v>0</v>
      </c>
      <c r="I35" s="60">
        <v>0</v>
      </c>
    </row>
    <row r="36" spans="1:9" ht="15" customHeight="1" x14ac:dyDescent="0.2">
      <c r="A36" s="19">
        <v>2038</v>
      </c>
      <c r="B36" s="27">
        <v>0</v>
      </c>
      <c r="C36" s="27">
        <v>2</v>
      </c>
      <c r="D36" s="27">
        <v>0</v>
      </c>
      <c r="E36" s="60">
        <v>0</v>
      </c>
      <c r="F36" s="60">
        <v>2</v>
      </c>
      <c r="G36" s="60">
        <v>2</v>
      </c>
      <c r="H36" s="60">
        <v>1</v>
      </c>
      <c r="I36" s="60">
        <v>0</v>
      </c>
    </row>
    <row r="37" spans="1:9" ht="15" customHeight="1" x14ac:dyDescent="0.2">
      <c r="A37" s="19">
        <v>2039</v>
      </c>
      <c r="B37" s="27">
        <v>0</v>
      </c>
      <c r="C37" s="27">
        <v>2</v>
      </c>
      <c r="D37" s="27">
        <v>0</v>
      </c>
      <c r="E37" s="60">
        <v>1</v>
      </c>
      <c r="F37" s="60">
        <v>3</v>
      </c>
      <c r="G37" s="60">
        <v>2</v>
      </c>
      <c r="H37" s="60">
        <v>0</v>
      </c>
      <c r="I37" s="60">
        <v>0</v>
      </c>
    </row>
    <row r="38" spans="1:9" ht="15" customHeight="1" x14ac:dyDescent="0.2">
      <c r="A38" s="19">
        <v>2040</v>
      </c>
      <c r="B38" s="27">
        <v>1</v>
      </c>
      <c r="C38" s="27">
        <v>2</v>
      </c>
      <c r="D38" s="27">
        <v>0</v>
      </c>
      <c r="E38" s="60">
        <v>0</v>
      </c>
      <c r="F38" s="60">
        <v>2</v>
      </c>
      <c r="G38" s="60">
        <v>2</v>
      </c>
      <c r="H38" s="60">
        <v>1</v>
      </c>
      <c r="I38" s="60">
        <v>0</v>
      </c>
    </row>
    <row r="39" spans="1:9" ht="15" customHeight="1" x14ac:dyDescent="0.2">
      <c r="A39" s="19">
        <v>2041</v>
      </c>
      <c r="B39" s="27">
        <v>0</v>
      </c>
      <c r="C39" s="27">
        <v>2</v>
      </c>
      <c r="D39" s="27">
        <v>0</v>
      </c>
      <c r="E39" s="60">
        <v>0</v>
      </c>
      <c r="F39" s="60">
        <v>3</v>
      </c>
      <c r="G39" s="60">
        <v>2</v>
      </c>
      <c r="H39" s="60">
        <v>1</v>
      </c>
      <c r="I39" s="60">
        <v>0</v>
      </c>
    </row>
    <row r="40" spans="1:9" ht="15" customHeight="1" x14ac:dyDescent="0.2">
      <c r="A40" s="19">
        <v>2042</v>
      </c>
      <c r="B40" s="27">
        <v>0</v>
      </c>
      <c r="C40" s="27">
        <v>2</v>
      </c>
      <c r="D40" s="27">
        <v>0</v>
      </c>
      <c r="E40" s="60">
        <v>1</v>
      </c>
      <c r="F40" s="60">
        <v>2</v>
      </c>
      <c r="G40" s="60">
        <v>2</v>
      </c>
      <c r="H40" s="60">
        <v>1</v>
      </c>
      <c r="I40" s="60">
        <v>0</v>
      </c>
    </row>
    <row r="41" spans="1:9" ht="15" customHeight="1" x14ac:dyDescent="0.2">
      <c r="A41" s="19">
        <v>2043</v>
      </c>
      <c r="B41" s="27">
        <v>0</v>
      </c>
      <c r="C41" s="27">
        <v>2</v>
      </c>
      <c r="D41" s="27">
        <v>0</v>
      </c>
      <c r="E41" s="60">
        <v>0</v>
      </c>
      <c r="F41" s="60">
        <v>3</v>
      </c>
      <c r="G41" s="60">
        <v>2</v>
      </c>
      <c r="H41" s="60">
        <v>0</v>
      </c>
      <c r="I41" s="60">
        <v>1</v>
      </c>
    </row>
    <row r="42" spans="1:9" ht="15" customHeight="1" x14ac:dyDescent="0.2">
      <c r="A42" s="19">
        <v>2044</v>
      </c>
      <c r="B42" s="27">
        <v>1</v>
      </c>
      <c r="C42" s="27">
        <v>2</v>
      </c>
      <c r="D42" s="27">
        <v>0</v>
      </c>
      <c r="E42" s="60">
        <v>0</v>
      </c>
      <c r="F42" s="60">
        <v>2</v>
      </c>
      <c r="G42" s="60">
        <v>2</v>
      </c>
      <c r="H42" s="60">
        <v>1</v>
      </c>
      <c r="I42" s="60">
        <v>0</v>
      </c>
    </row>
    <row r="43" spans="1:9" ht="15" customHeight="1" x14ac:dyDescent="0.2">
      <c r="A43" s="19">
        <v>2045</v>
      </c>
      <c r="B43" s="27">
        <v>0</v>
      </c>
      <c r="C43" s="27">
        <v>2</v>
      </c>
      <c r="D43" s="27">
        <v>0</v>
      </c>
      <c r="E43" s="60">
        <v>1</v>
      </c>
      <c r="F43" s="60">
        <v>3</v>
      </c>
      <c r="G43" s="60">
        <v>2</v>
      </c>
      <c r="H43" s="60">
        <v>2</v>
      </c>
      <c r="I43" s="60">
        <v>2</v>
      </c>
    </row>
    <row r="44" spans="1:9" ht="15" customHeight="1" x14ac:dyDescent="0.2">
      <c r="A44" s="19">
        <v>2046</v>
      </c>
      <c r="B44" s="27">
        <v>0</v>
      </c>
      <c r="C44" s="27">
        <v>2</v>
      </c>
      <c r="D44" s="27">
        <v>0</v>
      </c>
      <c r="E44" s="60">
        <v>0</v>
      </c>
      <c r="F44" s="60">
        <v>2</v>
      </c>
      <c r="G44" s="60">
        <v>2</v>
      </c>
      <c r="H44" s="60">
        <v>1</v>
      </c>
      <c r="I44" s="60">
        <v>2</v>
      </c>
    </row>
    <row r="45" spans="1:9" ht="15" customHeight="1" x14ac:dyDescent="0.2">
      <c r="A45" s="19">
        <v>2047</v>
      </c>
      <c r="B45" s="27">
        <v>0</v>
      </c>
      <c r="C45" s="27">
        <v>2</v>
      </c>
      <c r="D45" s="27">
        <v>0</v>
      </c>
      <c r="E45" s="60">
        <v>0</v>
      </c>
      <c r="F45" s="60">
        <v>3</v>
      </c>
      <c r="G45" s="60">
        <v>2</v>
      </c>
      <c r="H45" s="60">
        <v>1</v>
      </c>
      <c r="I45" s="60">
        <v>2</v>
      </c>
    </row>
    <row r="46" spans="1:9" ht="15" customHeight="1" x14ac:dyDescent="0.2">
      <c r="A46" s="40">
        <v>2048</v>
      </c>
      <c r="B46" s="42">
        <v>1</v>
      </c>
      <c r="C46" s="42">
        <v>2</v>
      </c>
      <c r="D46" s="42">
        <v>0</v>
      </c>
      <c r="E46" s="26">
        <v>1</v>
      </c>
      <c r="F46" s="26">
        <v>2</v>
      </c>
      <c r="G46" s="26">
        <v>2</v>
      </c>
      <c r="H46" s="26">
        <v>2</v>
      </c>
      <c r="I46" s="26">
        <v>2</v>
      </c>
    </row>
    <row r="47" spans="1:9" ht="15" customHeight="1" x14ac:dyDescent="0.2">
      <c r="A47" s="118"/>
      <c r="B47" s="118"/>
      <c r="C47" s="118"/>
      <c r="D47" s="118"/>
      <c r="E47" s="118"/>
      <c r="F47" s="60"/>
      <c r="G47" s="60"/>
      <c r="H47" s="60"/>
      <c r="I47" s="60"/>
    </row>
    <row r="48" spans="1:9" ht="15" customHeight="1" x14ac:dyDescent="0.2">
      <c r="A48" s="12"/>
      <c r="B48" s="12"/>
      <c r="C48" s="12"/>
      <c r="D48" s="12"/>
      <c r="E48" s="61"/>
      <c r="F48" s="61"/>
      <c r="G48" s="61"/>
      <c r="H48" s="61"/>
      <c r="I48" s="61"/>
    </row>
    <row r="49" spans="1:9" ht="15" customHeight="1" x14ac:dyDescent="0.2">
      <c r="A49" s="20" t="s">
        <v>28</v>
      </c>
      <c r="B49" s="13"/>
      <c r="C49" s="13"/>
      <c r="D49" s="13"/>
      <c r="E49" s="61"/>
      <c r="F49" s="61"/>
      <c r="G49" s="61"/>
      <c r="H49" s="61"/>
      <c r="I49" s="61"/>
    </row>
  </sheetData>
  <mergeCells count="3">
    <mergeCell ref="A2:E2"/>
    <mergeCell ref="A47:E47"/>
    <mergeCell ref="C9:E9"/>
  </mergeCells>
  <hyperlinks>
    <hyperlink ref="A2" r:id="rId1"/>
    <hyperlink ref="A49" location="Contents!A1" display="&lt;-- Back to Table of Contents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5"/>
  <sheetViews>
    <sheetView zoomScaleNormal="100" workbookViewId="0"/>
  </sheetViews>
  <sheetFormatPr defaultColWidth="11" defaultRowHeight="14.25" x14ac:dyDescent="0.2"/>
  <cols>
    <col min="5" max="5" width="3.875" customWidth="1"/>
    <col min="9" max="9" width="3.875" customWidth="1"/>
    <col min="10" max="10" width="15" customWidth="1"/>
    <col min="17" max="17" width="3.875" customWidth="1"/>
    <col min="19" max="19" width="14.625" customWidth="1"/>
    <col min="21" max="21" width="14.875" customWidth="1"/>
    <col min="23" max="23" width="14.5" customWidth="1"/>
    <col min="25" max="25" width="3.875" customWidth="1"/>
    <col min="26" max="26" width="19.875" customWidth="1"/>
    <col min="28" max="28" width="16.125" customWidth="1"/>
    <col min="29" max="31" width="14" customWidth="1"/>
    <col min="32" max="32" width="10.875" style="68"/>
  </cols>
  <sheetData>
    <row r="1" spans="1:32" s="1" customFormat="1" ht="15" customHeight="1" x14ac:dyDescent="0.2">
      <c r="A1" s="17" t="s">
        <v>144</v>
      </c>
    </row>
    <row r="2" spans="1:32" ht="15" customHeight="1" x14ac:dyDescent="0.2">
      <c r="A2" s="116" t="s">
        <v>29</v>
      </c>
      <c r="B2" s="117"/>
      <c r="C2" s="117"/>
      <c r="D2" s="117"/>
      <c r="E2" s="117"/>
      <c r="F2" s="7"/>
      <c r="G2" s="7"/>
      <c r="H2" s="7"/>
      <c r="I2" s="7"/>
      <c r="J2" s="7"/>
      <c r="K2" s="7"/>
      <c r="L2" s="7"/>
    </row>
    <row r="3" spans="1:32" ht="15" customHeight="1" x14ac:dyDescent="0.2">
      <c r="A3" s="8"/>
      <c r="B3" s="6"/>
      <c r="C3" s="6"/>
      <c r="D3" s="6"/>
      <c r="E3" s="6"/>
      <c r="F3" s="7"/>
      <c r="G3" s="7"/>
      <c r="H3" s="7"/>
      <c r="I3" s="7"/>
      <c r="J3" s="7"/>
      <c r="K3" s="7"/>
      <c r="L3" s="7"/>
    </row>
    <row r="4" spans="1:32" ht="15" customHeight="1" x14ac:dyDescent="0.2">
      <c r="A4" s="8"/>
      <c r="B4" s="6"/>
      <c r="C4" s="6"/>
      <c r="D4" s="6"/>
      <c r="E4" s="6"/>
      <c r="F4" s="7"/>
      <c r="G4" s="7"/>
      <c r="H4" s="7"/>
      <c r="I4" s="7"/>
      <c r="J4" s="7"/>
      <c r="K4" s="7"/>
      <c r="L4" s="7"/>
    </row>
    <row r="5" spans="1:32" ht="15" customHeight="1" x14ac:dyDescent="0.25">
      <c r="A5" s="4" t="s">
        <v>9</v>
      </c>
      <c r="B5" s="6"/>
      <c r="C5" s="6"/>
      <c r="D5" s="6"/>
      <c r="E5" s="6"/>
      <c r="F5" s="7"/>
      <c r="G5" s="7"/>
      <c r="H5" s="7"/>
      <c r="I5" s="7"/>
      <c r="J5" s="7"/>
      <c r="K5" s="7"/>
      <c r="L5" s="7"/>
    </row>
    <row r="6" spans="1:32" ht="15" customHeight="1" x14ac:dyDescent="0.25">
      <c r="A6" s="4" t="str">
        <f>Contents!B11</f>
        <v xml:space="preserve">Annual Inventories Under the Navy’s 2019 Plan Versus Goals for Selected Categories of Ships  </v>
      </c>
      <c r="B6" s="6"/>
      <c r="C6" s="6"/>
      <c r="D6" s="6"/>
      <c r="E6" s="6"/>
      <c r="F6" s="7"/>
      <c r="G6" s="7"/>
      <c r="H6" s="7"/>
      <c r="I6" s="7"/>
      <c r="J6" s="7"/>
      <c r="K6" s="7"/>
      <c r="L6" s="7"/>
    </row>
    <row r="7" spans="1:32" ht="15" customHeight="1" x14ac:dyDescent="0.2">
      <c r="A7" s="40" t="s">
        <v>25</v>
      </c>
      <c r="B7" s="103"/>
      <c r="C7" s="103"/>
      <c r="D7" s="103"/>
      <c r="E7" s="103"/>
      <c r="F7" s="104"/>
      <c r="G7" s="104"/>
      <c r="H7" s="104"/>
      <c r="I7" s="104"/>
      <c r="J7" s="104"/>
      <c r="K7" s="104"/>
      <c r="L7" s="104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</row>
    <row r="8" spans="1:32" s="33" customFormat="1" ht="15" customHeight="1" x14ac:dyDescent="0.2">
      <c r="A8" s="65"/>
      <c r="B8" s="65"/>
      <c r="C8" s="65"/>
      <c r="D8" s="65"/>
      <c r="E8" s="65"/>
      <c r="F8" s="65"/>
      <c r="G8" s="65"/>
      <c r="H8" s="65"/>
      <c r="I8" s="65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66"/>
      <c r="AE8" s="48"/>
      <c r="AF8" s="48"/>
    </row>
    <row r="9" spans="1:32" s="57" customFormat="1" ht="15" customHeight="1" x14ac:dyDescent="0.25">
      <c r="A9" s="69"/>
      <c r="B9" s="120" t="s">
        <v>48</v>
      </c>
      <c r="C9" s="124"/>
      <c r="D9" s="124"/>
      <c r="E9" s="69"/>
      <c r="F9" s="124" t="s">
        <v>56</v>
      </c>
      <c r="G9" s="124"/>
      <c r="H9" s="124"/>
      <c r="I9" s="69"/>
      <c r="J9" s="120" t="s">
        <v>53</v>
      </c>
      <c r="K9" s="124"/>
      <c r="L9" s="124"/>
      <c r="M9" s="124"/>
      <c r="N9" s="124"/>
      <c r="O9" s="124"/>
      <c r="P9" s="124"/>
      <c r="Q9" s="70"/>
      <c r="R9" s="120" t="s">
        <v>45</v>
      </c>
      <c r="S9" s="120"/>
      <c r="T9" s="120"/>
      <c r="U9" s="120"/>
      <c r="V9" s="120"/>
      <c r="W9" s="120"/>
      <c r="X9" s="120"/>
      <c r="Y9" s="56"/>
      <c r="Z9" s="120" t="s">
        <v>44</v>
      </c>
      <c r="AA9" s="120"/>
      <c r="AB9" s="120"/>
      <c r="AC9" s="120"/>
      <c r="AD9" s="125"/>
      <c r="AE9" s="71"/>
      <c r="AF9" s="71"/>
    </row>
    <row r="10" spans="1:32" s="33" customFormat="1" ht="15" customHeight="1" x14ac:dyDescent="0.2">
      <c r="A10" s="39"/>
      <c r="B10" s="121" t="s">
        <v>57</v>
      </c>
      <c r="C10" s="121"/>
      <c r="D10" s="121"/>
      <c r="E10" s="39"/>
      <c r="F10" s="121" t="s">
        <v>58</v>
      </c>
      <c r="G10" s="121"/>
      <c r="H10" s="121"/>
      <c r="I10" s="66"/>
      <c r="J10" s="121" t="s">
        <v>59</v>
      </c>
      <c r="K10" s="121"/>
      <c r="L10" s="121"/>
      <c r="M10" s="121"/>
      <c r="N10" s="121"/>
      <c r="O10" s="121"/>
      <c r="P10" s="121"/>
      <c r="Q10" s="39"/>
      <c r="R10" s="121" t="s">
        <v>60</v>
      </c>
      <c r="S10" s="121"/>
      <c r="T10" s="121"/>
      <c r="U10" s="121"/>
      <c r="V10" s="121"/>
      <c r="W10" s="121"/>
      <c r="X10" s="121"/>
      <c r="Z10" s="121" t="s">
        <v>61</v>
      </c>
      <c r="AA10" s="121"/>
      <c r="AB10" s="121"/>
      <c r="AC10" s="121"/>
      <c r="AD10" s="126"/>
      <c r="AE10" s="67"/>
      <c r="AF10" s="67"/>
    </row>
    <row r="11" spans="1:32" s="57" customFormat="1" ht="60" customHeight="1" x14ac:dyDescent="0.25">
      <c r="A11" s="72"/>
      <c r="B11" s="73" t="s">
        <v>62</v>
      </c>
      <c r="C11" s="73" t="s">
        <v>63</v>
      </c>
      <c r="D11" s="73" t="s">
        <v>64</v>
      </c>
      <c r="E11" s="73"/>
      <c r="F11" s="73" t="s">
        <v>65</v>
      </c>
      <c r="G11" s="73" t="s">
        <v>66</v>
      </c>
      <c r="H11" s="73" t="s">
        <v>64</v>
      </c>
      <c r="I11" s="74"/>
      <c r="J11" s="73" t="s">
        <v>67</v>
      </c>
      <c r="K11" s="73" t="s">
        <v>68</v>
      </c>
      <c r="L11" s="73" t="s">
        <v>69</v>
      </c>
      <c r="M11" s="73" t="s">
        <v>70</v>
      </c>
      <c r="N11" s="73" t="s">
        <v>71</v>
      </c>
      <c r="O11" s="73" t="s">
        <v>72</v>
      </c>
      <c r="P11" s="73" t="s">
        <v>73</v>
      </c>
      <c r="Q11" s="73"/>
      <c r="R11" s="73" t="s">
        <v>74</v>
      </c>
      <c r="S11" s="73" t="s">
        <v>75</v>
      </c>
      <c r="T11" s="73" t="s">
        <v>76</v>
      </c>
      <c r="U11" s="73" t="s">
        <v>77</v>
      </c>
      <c r="V11" s="73" t="s">
        <v>78</v>
      </c>
      <c r="W11" s="73" t="s">
        <v>72</v>
      </c>
      <c r="X11" s="73" t="s">
        <v>79</v>
      </c>
      <c r="Y11" s="75"/>
      <c r="Z11" s="73" t="s">
        <v>80</v>
      </c>
      <c r="AA11" s="73" t="s">
        <v>81</v>
      </c>
      <c r="AB11" s="73" t="s">
        <v>82</v>
      </c>
      <c r="AC11" s="73" t="s">
        <v>83</v>
      </c>
      <c r="AD11" s="76" t="s">
        <v>84</v>
      </c>
      <c r="AE11" s="76" t="s">
        <v>85</v>
      </c>
      <c r="AF11" s="77"/>
    </row>
    <row r="12" spans="1:32" s="33" customFormat="1" ht="15" customHeight="1" x14ac:dyDescent="0.2">
      <c r="A12" s="51">
        <v>2018</v>
      </c>
      <c r="B12" s="35">
        <v>10</v>
      </c>
      <c r="C12" s="35">
        <v>1</v>
      </c>
      <c r="D12" s="35">
        <v>12</v>
      </c>
      <c r="E12" s="35"/>
      <c r="F12" s="35">
        <v>14</v>
      </c>
      <c r="G12" s="35">
        <v>0</v>
      </c>
      <c r="H12" s="35">
        <v>12</v>
      </c>
      <c r="I12" s="51"/>
      <c r="J12" s="35">
        <v>30</v>
      </c>
      <c r="K12" s="35">
        <v>3</v>
      </c>
      <c r="L12" s="35">
        <v>18</v>
      </c>
      <c r="M12" s="35">
        <v>0</v>
      </c>
      <c r="N12" s="35">
        <v>0</v>
      </c>
      <c r="O12" s="35">
        <v>51</v>
      </c>
      <c r="P12" s="35">
        <v>66</v>
      </c>
      <c r="Q12" s="35"/>
      <c r="R12" s="35">
        <v>22</v>
      </c>
      <c r="S12" s="35">
        <v>66</v>
      </c>
      <c r="T12" s="35">
        <v>2</v>
      </c>
      <c r="U12" s="35">
        <v>0</v>
      </c>
      <c r="V12" s="35">
        <v>0</v>
      </c>
      <c r="W12" s="35">
        <v>90</v>
      </c>
      <c r="X12" s="35">
        <v>104</v>
      </c>
      <c r="Z12" s="35">
        <v>8</v>
      </c>
      <c r="AA12" s="35">
        <v>12</v>
      </c>
      <c r="AB12" s="35">
        <v>11</v>
      </c>
      <c r="AC12" s="35">
        <v>1</v>
      </c>
      <c r="AD12" s="66">
        <v>0</v>
      </c>
      <c r="AE12" s="66">
        <v>38</v>
      </c>
      <c r="AF12" s="66"/>
    </row>
    <row r="13" spans="1:32" s="33" customFormat="1" ht="15" customHeight="1" x14ac:dyDescent="0.2">
      <c r="A13" s="51">
        <f t="shared" ref="A13:A42" si="0">A12+1</f>
        <v>2019</v>
      </c>
      <c r="B13" s="35">
        <v>10</v>
      </c>
      <c r="C13" s="35">
        <v>1</v>
      </c>
      <c r="D13" s="35">
        <v>12</v>
      </c>
      <c r="E13" s="35"/>
      <c r="F13" s="35">
        <v>14</v>
      </c>
      <c r="G13" s="35">
        <v>0</v>
      </c>
      <c r="H13" s="35">
        <v>12</v>
      </c>
      <c r="I13" s="51"/>
      <c r="J13" s="35">
        <v>30</v>
      </c>
      <c r="K13" s="35">
        <v>3</v>
      </c>
      <c r="L13" s="35">
        <v>19</v>
      </c>
      <c r="M13" s="35">
        <v>0</v>
      </c>
      <c r="N13" s="35">
        <v>0</v>
      </c>
      <c r="O13" s="35">
        <v>52</v>
      </c>
      <c r="P13" s="35">
        <v>66</v>
      </c>
      <c r="Q13" s="35"/>
      <c r="R13" s="35">
        <v>22</v>
      </c>
      <c r="S13" s="35">
        <v>68</v>
      </c>
      <c r="T13" s="35">
        <v>2</v>
      </c>
      <c r="U13" s="35">
        <v>0</v>
      </c>
      <c r="V13" s="35">
        <v>0</v>
      </c>
      <c r="W13" s="35">
        <v>92</v>
      </c>
      <c r="X13" s="35">
        <v>104</v>
      </c>
      <c r="Z13" s="35">
        <v>8</v>
      </c>
      <c r="AA13" s="35">
        <v>12</v>
      </c>
      <c r="AB13" s="35">
        <v>11</v>
      </c>
      <c r="AC13" s="35">
        <v>2</v>
      </c>
      <c r="AD13" s="66">
        <v>0</v>
      </c>
      <c r="AE13" s="66">
        <v>38</v>
      </c>
      <c r="AF13" s="66"/>
    </row>
    <row r="14" spans="1:32" s="33" customFormat="1" ht="15" customHeight="1" x14ac:dyDescent="0.2">
      <c r="A14" s="51">
        <f t="shared" si="0"/>
        <v>2020</v>
      </c>
      <c r="B14" s="35">
        <v>10</v>
      </c>
      <c r="C14" s="35">
        <v>1</v>
      </c>
      <c r="D14" s="35">
        <v>12</v>
      </c>
      <c r="E14" s="35"/>
      <c r="F14" s="35">
        <v>14</v>
      </c>
      <c r="G14" s="35">
        <v>0</v>
      </c>
      <c r="H14" s="35">
        <v>12</v>
      </c>
      <c r="I14" s="51"/>
      <c r="J14" s="35">
        <v>28</v>
      </c>
      <c r="K14" s="35">
        <v>3</v>
      </c>
      <c r="L14" s="35">
        <v>22</v>
      </c>
      <c r="M14" s="35">
        <v>0</v>
      </c>
      <c r="N14" s="35">
        <v>0</v>
      </c>
      <c r="O14" s="35">
        <v>53</v>
      </c>
      <c r="P14" s="35">
        <v>66</v>
      </c>
      <c r="Q14" s="35"/>
      <c r="R14" s="35">
        <v>22</v>
      </c>
      <c r="S14" s="35">
        <v>70</v>
      </c>
      <c r="T14" s="35">
        <v>3</v>
      </c>
      <c r="U14" s="35">
        <v>0</v>
      </c>
      <c r="V14" s="35">
        <v>0</v>
      </c>
      <c r="W14" s="35">
        <v>95</v>
      </c>
      <c r="X14" s="35">
        <v>104</v>
      </c>
      <c r="Z14" s="35">
        <v>8</v>
      </c>
      <c r="AA14" s="35">
        <v>12</v>
      </c>
      <c r="AB14" s="35">
        <v>11</v>
      </c>
      <c r="AC14" s="35">
        <v>2</v>
      </c>
      <c r="AD14" s="66">
        <v>0</v>
      </c>
      <c r="AE14" s="66">
        <v>38</v>
      </c>
      <c r="AF14" s="66"/>
    </row>
    <row r="15" spans="1:32" s="33" customFormat="1" ht="15" customHeight="1" x14ac:dyDescent="0.2">
      <c r="A15" s="51">
        <f t="shared" si="0"/>
        <v>2021</v>
      </c>
      <c r="B15" s="35">
        <v>10</v>
      </c>
      <c r="C15" s="35">
        <v>1</v>
      </c>
      <c r="D15" s="35">
        <v>12</v>
      </c>
      <c r="E15" s="35"/>
      <c r="F15" s="35">
        <v>14</v>
      </c>
      <c r="G15" s="35">
        <v>0</v>
      </c>
      <c r="H15" s="35">
        <v>12</v>
      </c>
      <c r="I15" s="51"/>
      <c r="J15" s="35">
        <v>25</v>
      </c>
      <c r="K15" s="35">
        <v>3</v>
      </c>
      <c r="L15" s="35">
        <v>24</v>
      </c>
      <c r="M15" s="35">
        <v>0</v>
      </c>
      <c r="N15" s="35">
        <v>0</v>
      </c>
      <c r="O15" s="35">
        <v>52</v>
      </c>
      <c r="P15" s="35">
        <v>66</v>
      </c>
      <c r="Q15" s="35"/>
      <c r="R15" s="35">
        <v>22</v>
      </c>
      <c r="S15" s="35">
        <v>73</v>
      </c>
      <c r="T15" s="35">
        <v>3</v>
      </c>
      <c r="U15" s="35">
        <v>0</v>
      </c>
      <c r="V15" s="35">
        <v>0</v>
      </c>
      <c r="W15" s="35">
        <v>98</v>
      </c>
      <c r="X15" s="35">
        <v>104</v>
      </c>
      <c r="Z15" s="35">
        <v>8</v>
      </c>
      <c r="AA15" s="35">
        <v>12</v>
      </c>
      <c r="AB15" s="35">
        <v>12</v>
      </c>
      <c r="AC15" s="35">
        <v>2</v>
      </c>
      <c r="AD15" s="66">
        <v>0</v>
      </c>
      <c r="AE15" s="66">
        <v>38</v>
      </c>
      <c r="AF15" s="66"/>
    </row>
    <row r="16" spans="1:32" s="33" customFormat="1" x14ac:dyDescent="0.2">
      <c r="A16" s="51">
        <f t="shared" si="0"/>
        <v>2022</v>
      </c>
      <c r="B16" s="35">
        <v>10</v>
      </c>
      <c r="C16" s="35">
        <v>2</v>
      </c>
      <c r="D16" s="35">
        <v>12</v>
      </c>
      <c r="E16" s="35"/>
      <c r="F16" s="35">
        <v>14</v>
      </c>
      <c r="G16" s="35">
        <v>0</v>
      </c>
      <c r="H16" s="35">
        <v>12</v>
      </c>
      <c r="I16" s="51"/>
      <c r="J16" s="35">
        <v>23</v>
      </c>
      <c r="K16" s="35">
        <v>3</v>
      </c>
      <c r="L16" s="35">
        <v>26</v>
      </c>
      <c r="M16" s="35">
        <v>0</v>
      </c>
      <c r="N16" s="35">
        <v>0</v>
      </c>
      <c r="O16" s="35">
        <v>52</v>
      </c>
      <c r="P16" s="35">
        <v>66</v>
      </c>
      <c r="Q16" s="35"/>
      <c r="R16" s="35">
        <v>22</v>
      </c>
      <c r="S16" s="35">
        <v>74</v>
      </c>
      <c r="T16" s="35">
        <v>3</v>
      </c>
      <c r="U16" s="35">
        <v>0</v>
      </c>
      <c r="V16" s="35">
        <v>0</v>
      </c>
      <c r="W16" s="35">
        <v>99</v>
      </c>
      <c r="X16" s="35">
        <v>104</v>
      </c>
      <c r="Z16" s="35">
        <v>8</v>
      </c>
      <c r="AA16" s="35">
        <v>12</v>
      </c>
      <c r="AB16" s="35">
        <v>12</v>
      </c>
      <c r="AC16" s="35">
        <v>2</v>
      </c>
      <c r="AD16" s="66">
        <v>0</v>
      </c>
      <c r="AE16" s="66">
        <v>38</v>
      </c>
      <c r="AF16" s="66"/>
    </row>
    <row r="17" spans="1:32" s="33" customFormat="1" x14ac:dyDescent="0.2">
      <c r="A17" s="51">
        <f t="shared" si="0"/>
        <v>2023</v>
      </c>
      <c r="B17" s="35">
        <v>10</v>
      </c>
      <c r="C17" s="35">
        <v>2</v>
      </c>
      <c r="D17" s="35">
        <v>12</v>
      </c>
      <c r="E17" s="35"/>
      <c r="F17" s="35">
        <v>14</v>
      </c>
      <c r="G17" s="35">
        <v>0</v>
      </c>
      <c r="H17" s="35">
        <v>12</v>
      </c>
      <c r="I17" s="51"/>
      <c r="J17" s="35">
        <v>20</v>
      </c>
      <c r="K17" s="35">
        <v>3</v>
      </c>
      <c r="L17" s="35">
        <v>28</v>
      </c>
      <c r="M17" s="35">
        <v>0</v>
      </c>
      <c r="N17" s="35">
        <v>0</v>
      </c>
      <c r="O17" s="35">
        <v>51</v>
      </c>
      <c r="P17" s="35">
        <v>66</v>
      </c>
      <c r="Q17" s="35"/>
      <c r="R17" s="35">
        <v>22</v>
      </c>
      <c r="S17" s="35">
        <v>75</v>
      </c>
      <c r="T17" s="35">
        <v>3</v>
      </c>
      <c r="U17" s="35">
        <v>1</v>
      </c>
      <c r="V17" s="35">
        <v>0</v>
      </c>
      <c r="W17" s="35">
        <v>101</v>
      </c>
      <c r="X17" s="35">
        <v>104</v>
      </c>
      <c r="Z17" s="35">
        <v>8</v>
      </c>
      <c r="AA17" s="35">
        <v>12</v>
      </c>
      <c r="AB17" s="35">
        <v>13</v>
      </c>
      <c r="AC17" s="35">
        <v>2</v>
      </c>
      <c r="AD17" s="66">
        <v>0</v>
      </c>
      <c r="AE17" s="66">
        <v>38</v>
      </c>
      <c r="AF17" s="66"/>
    </row>
    <row r="18" spans="1:32" s="33" customFormat="1" x14ac:dyDescent="0.2">
      <c r="A18" s="51">
        <f t="shared" si="0"/>
        <v>2024</v>
      </c>
      <c r="B18" s="35">
        <v>10</v>
      </c>
      <c r="C18" s="35">
        <v>2</v>
      </c>
      <c r="D18" s="35">
        <v>12</v>
      </c>
      <c r="E18" s="35"/>
      <c r="F18" s="35">
        <v>14</v>
      </c>
      <c r="G18" s="35">
        <v>0</v>
      </c>
      <c r="H18" s="35">
        <v>12</v>
      </c>
      <c r="I18" s="51"/>
      <c r="J18" s="35">
        <v>16</v>
      </c>
      <c r="K18" s="35">
        <v>3</v>
      </c>
      <c r="L18" s="35">
        <v>28</v>
      </c>
      <c r="M18" s="35">
        <v>1</v>
      </c>
      <c r="N18" s="35">
        <v>0</v>
      </c>
      <c r="O18" s="35">
        <v>48</v>
      </c>
      <c r="P18" s="35">
        <v>66</v>
      </c>
      <c r="Q18" s="35"/>
      <c r="R18" s="35">
        <v>20</v>
      </c>
      <c r="S18" s="35">
        <v>75</v>
      </c>
      <c r="T18" s="35">
        <v>3</v>
      </c>
      <c r="U18" s="35">
        <v>6</v>
      </c>
      <c r="V18" s="35">
        <v>0</v>
      </c>
      <c r="W18" s="35">
        <v>104</v>
      </c>
      <c r="X18" s="35">
        <v>104</v>
      </c>
      <c r="Z18" s="35">
        <v>8</v>
      </c>
      <c r="AA18" s="35">
        <v>12</v>
      </c>
      <c r="AB18" s="35">
        <v>13</v>
      </c>
      <c r="AC18" s="35">
        <v>3</v>
      </c>
      <c r="AD18" s="66">
        <v>0</v>
      </c>
      <c r="AE18" s="66">
        <v>38</v>
      </c>
      <c r="AF18" s="66"/>
    </row>
    <row r="19" spans="1:32" s="33" customFormat="1" x14ac:dyDescent="0.2">
      <c r="A19" s="51">
        <f t="shared" si="0"/>
        <v>2025</v>
      </c>
      <c r="B19" s="35">
        <v>9</v>
      </c>
      <c r="C19" s="35">
        <v>2</v>
      </c>
      <c r="D19" s="35">
        <v>12</v>
      </c>
      <c r="E19" s="35"/>
      <c r="F19" s="35">
        <v>14</v>
      </c>
      <c r="G19" s="35">
        <v>0</v>
      </c>
      <c r="H19" s="35">
        <v>12</v>
      </c>
      <c r="I19" s="51"/>
      <c r="J19" s="35">
        <v>12</v>
      </c>
      <c r="K19" s="35">
        <v>3</v>
      </c>
      <c r="L19" s="35">
        <v>28</v>
      </c>
      <c r="M19" s="35">
        <v>3</v>
      </c>
      <c r="N19" s="35">
        <v>0</v>
      </c>
      <c r="O19" s="35">
        <v>46</v>
      </c>
      <c r="P19" s="35">
        <v>66</v>
      </c>
      <c r="Q19" s="35"/>
      <c r="R19" s="35">
        <v>16</v>
      </c>
      <c r="S19" s="35">
        <v>75</v>
      </c>
      <c r="T19" s="35">
        <v>3</v>
      </c>
      <c r="U19" s="35">
        <v>9</v>
      </c>
      <c r="V19" s="35">
        <v>0</v>
      </c>
      <c r="W19" s="35">
        <v>103</v>
      </c>
      <c r="X19" s="35">
        <v>104</v>
      </c>
      <c r="Z19" s="35">
        <v>8</v>
      </c>
      <c r="AA19" s="35">
        <v>12</v>
      </c>
      <c r="AB19" s="35">
        <v>13</v>
      </c>
      <c r="AC19" s="35">
        <v>3</v>
      </c>
      <c r="AD19" s="66">
        <v>0</v>
      </c>
      <c r="AE19" s="66">
        <v>38</v>
      </c>
      <c r="AF19" s="66"/>
    </row>
    <row r="20" spans="1:32" s="33" customFormat="1" x14ac:dyDescent="0.2">
      <c r="A20" s="51">
        <f t="shared" si="0"/>
        <v>2026</v>
      </c>
      <c r="B20" s="35">
        <v>9</v>
      </c>
      <c r="C20" s="35">
        <v>2</v>
      </c>
      <c r="D20" s="35">
        <v>12</v>
      </c>
      <c r="E20" s="35"/>
      <c r="F20" s="35">
        <v>14</v>
      </c>
      <c r="G20" s="35">
        <v>0</v>
      </c>
      <c r="H20" s="35">
        <v>12</v>
      </c>
      <c r="I20" s="51"/>
      <c r="J20" s="35">
        <v>9</v>
      </c>
      <c r="K20" s="35">
        <v>3</v>
      </c>
      <c r="L20" s="35">
        <v>28</v>
      </c>
      <c r="M20" s="35">
        <v>5</v>
      </c>
      <c r="N20" s="35">
        <v>0</v>
      </c>
      <c r="O20" s="35">
        <v>45</v>
      </c>
      <c r="P20" s="35">
        <v>66</v>
      </c>
      <c r="Q20" s="35"/>
      <c r="R20" s="35">
        <v>13</v>
      </c>
      <c r="S20" s="35">
        <v>74</v>
      </c>
      <c r="T20" s="35">
        <v>3</v>
      </c>
      <c r="U20" s="35">
        <v>11</v>
      </c>
      <c r="V20" s="35">
        <v>0</v>
      </c>
      <c r="W20" s="35">
        <v>102</v>
      </c>
      <c r="X20" s="35">
        <v>104</v>
      </c>
      <c r="Z20" s="35">
        <v>8</v>
      </c>
      <c r="AA20" s="35">
        <v>12</v>
      </c>
      <c r="AB20" s="35">
        <v>13</v>
      </c>
      <c r="AC20" s="35">
        <v>3</v>
      </c>
      <c r="AD20" s="66">
        <v>1</v>
      </c>
      <c r="AE20" s="66">
        <v>38</v>
      </c>
      <c r="AF20" s="66"/>
    </row>
    <row r="21" spans="1:32" s="33" customFormat="1" x14ac:dyDescent="0.2">
      <c r="A21" s="51">
        <f t="shared" si="0"/>
        <v>2027</v>
      </c>
      <c r="B21" s="35">
        <v>8</v>
      </c>
      <c r="C21" s="35">
        <v>3</v>
      </c>
      <c r="D21" s="35">
        <v>12</v>
      </c>
      <c r="E21" s="35"/>
      <c r="F21" s="35">
        <v>13</v>
      </c>
      <c r="G21" s="35">
        <v>0</v>
      </c>
      <c r="H21" s="35">
        <v>12</v>
      </c>
      <c r="I21" s="51"/>
      <c r="J21" s="35">
        <v>6</v>
      </c>
      <c r="K21" s="35">
        <v>3</v>
      </c>
      <c r="L21" s="35">
        <v>28</v>
      </c>
      <c r="M21" s="35">
        <v>7</v>
      </c>
      <c r="N21" s="35">
        <v>0</v>
      </c>
      <c r="O21" s="35">
        <v>46</v>
      </c>
      <c r="P21" s="35">
        <v>66</v>
      </c>
      <c r="Q21" s="35"/>
      <c r="R21" s="35">
        <v>10</v>
      </c>
      <c r="S21" s="35">
        <v>74</v>
      </c>
      <c r="T21" s="35">
        <v>3</v>
      </c>
      <c r="U21" s="35">
        <v>14</v>
      </c>
      <c r="V21" s="35">
        <v>0</v>
      </c>
      <c r="W21" s="35">
        <v>102</v>
      </c>
      <c r="X21" s="35">
        <v>104</v>
      </c>
      <c r="Z21" s="35">
        <v>8</v>
      </c>
      <c r="AA21" s="35">
        <v>11</v>
      </c>
      <c r="AB21" s="35">
        <v>13</v>
      </c>
      <c r="AC21" s="35">
        <v>3</v>
      </c>
      <c r="AD21" s="66">
        <v>1</v>
      </c>
      <c r="AE21" s="66">
        <v>38</v>
      </c>
      <c r="AF21" s="66"/>
    </row>
    <row r="22" spans="1:32" s="33" customFormat="1" x14ac:dyDescent="0.2">
      <c r="A22" s="51">
        <f t="shared" si="0"/>
        <v>2028</v>
      </c>
      <c r="B22" s="35">
        <v>8</v>
      </c>
      <c r="C22" s="35">
        <v>3</v>
      </c>
      <c r="D22" s="35">
        <v>12</v>
      </c>
      <c r="E22" s="35"/>
      <c r="F22" s="35">
        <v>12</v>
      </c>
      <c r="G22" s="35">
        <v>1</v>
      </c>
      <c r="H22" s="35">
        <v>12</v>
      </c>
      <c r="I22" s="51"/>
      <c r="J22" s="35">
        <v>2</v>
      </c>
      <c r="K22" s="35">
        <v>3</v>
      </c>
      <c r="L22" s="35">
        <v>28</v>
      </c>
      <c r="M22" s="35">
        <v>9</v>
      </c>
      <c r="N22" s="35">
        <v>0</v>
      </c>
      <c r="O22" s="35">
        <v>47</v>
      </c>
      <c r="P22" s="35">
        <v>66</v>
      </c>
      <c r="Q22" s="35"/>
      <c r="R22" s="35">
        <v>7</v>
      </c>
      <c r="S22" s="35">
        <v>73</v>
      </c>
      <c r="T22" s="35">
        <v>3</v>
      </c>
      <c r="U22" s="35">
        <v>17</v>
      </c>
      <c r="V22" s="35">
        <v>0</v>
      </c>
      <c r="W22" s="35">
        <v>102</v>
      </c>
      <c r="X22" s="35">
        <v>104</v>
      </c>
      <c r="Z22" s="35">
        <v>8</v>
      </c>
      <c r="AA22" s="35">
        <v>11</v>
      </c>
      <c r="AB22" s="35">
        <v>13</v>
      </c>
      <c r="AC22" s="35">
        <v>3</v>
      </c>
      <c r="AD22" s="66">
        <v>2</v>
      </c>
      <c r="AE22" s="66">
        <v>38</v>
      </c>
      <c r="AF22" s="66"/>
    </row>
    <row r="23" spans="1:32" s="33" customFormat="1" x14ac:dyDescent="0.2">
      <c r="A23" s="51">
        <f t="shared" si="0"/>
        <v>2029</v>
      </c>
      <c r="B23" s="35">
        <v>8</v>
      </c>
      <c r="C23" s="35">
        <v>3</v>
      </c>
      <c r="D23" s="35">
        <v>12</v>
      </c>
      <c r="E23" s="35"/>
      <c r="F23" s="35">
        <v>11</v>
      </c>
      <c r="G23" s="35">
        <v>1</v>
      </c>
      <c r="H23" s="35">
        <v>12</v>
      </c>
      <c r="I23" s="51"/>
      <c r="J23" s="35">
        <v>1</v>
      </c>
      <c r="K23" s="35">
        <v>3</v>
      </c>
      <c r="L23" s="35">
        <v>28</v>
      </c>
      <c r="M23" s="35">
        <v>12</v>
      </c>
      <c r="N23" s="35">
        <v>0</v>
      </c>
      <c r="O23" s="35">
        <v>50</v>
      </c>
      <c r="P23" s="35">
        <v>66</v>
      </c>
      <c r="Q23" s="35"/>
      <c r="R23" s="35">
        <v>7</v>
      </c>
      <c r="S23" s="35">
        <v>69</v>
      </c>
      <c r="T23" s="35">
        <v>3</v>
      </c>
      <c r="U23" s="35">
        <v>20</v>
      </c>
      <c r="V23" s="35">
        <v>0</v>
      </c>
      <c r="W23" s="35">
        <v>105</v>
      </c>
      <c r="X23" s="35">
        <v>104</v>
      </c>
      <c r="Z23" s="35">
        <v>7</v>
      </c>
      <c r="AA23" s="35">
        <v>10</v>
      </c>
      <c r="AB23" s="35">
        <v>13</v>
      </c>
      <c r="AC23" s="35">
        <v>4</v>
      </c>
      <c r="AD23" s="66">
        <v>3</v>
      </c>
      <c r="AE23" s="66">
        <v>38</v>
      </c>
      <c r="AF23" s="66"/>
    </row>
    <row r="24" spans="1:32" s="33" customFormat="1" x14ac:dyDescent="0.2">
      <c r="A24" s="51">
        <f t="shared" si="0"/>
        <v>2030</v>
      </c>
      <c r="B24" s="35">
        <v>8</v>
      </c>
      <c r="C24" s="35">
        <v>3</v>
      </c>
      <c r="D24" s="35">
        <v>12</v>
      </c>
      <c r="E24" s="35"/>
      <c r="F24" s="35">
        <v>10</v>
      </c>
      <c r="G24" s="35">
        <v>1</v>
      </c>
      <c r="H24" s="35">
        <v>12</v>
      </c>
      <c r="I24" s="51"/>
      <c r="J24" s="35">
        <v>1</v>
      </c>
      <c r="K24" s="35">
        <v>2</v>
      </c>
      <c r="L24" s="35">
        <v>28</v>
      </c>
      <c r="M24" s="35">
        <v>14</v>
      </c>
      <c r="N24" s="35">
        <v>0</v>
      </c>
      <c r="O24" s="35">
        <v>51</v>
      </c>
      <c r="P24" s="35">
        <v>66</v>
      </c>
      <c r="Q24" s="35"/>
      <c r="R24" s="35">
        <v>7</v>
      </c>
      <c r="S24" s="35">
        <v>64</v>
      </c>
      <c r="T24" s="35">
        <v>3</v>
      </c>
      <c r="U24" s="35">
        <v>23</v>
      </c>
      <c r="V24" s="35">
        <v>0</v>
      </c>
      <c r="W24" s="35">
        <v>108</v>
      </c>
      <c r="X24" s="35">
        <v>104</v>
      </c>
      <c r="Z24" s="35">
        <v>7</v>
      </c>
      <c r="AA24" s="35">
        <v>9</v>
      </c>
      <c r="AB24" s="35">
        <v>13</v>
      </c>
      <c r="AC24" s="35">
        <v>4</v>
      </c>
      <c r="AD24" s="66">
        <v>4</v>
      </c>
      <c r="AE24" s="66">
        <v>38</v>
      </c>
      <c r="AF24" s="66"/>
    </row>
    <row r="25" spans="1:32" s="33" customFormat="1" x14ac:dyDescent="0.2">
      <c r="A25" s="51">
        <f t="shared" si="0"/>
        <v>2031</v>
      </c>
      <c r="B25" s="35">
        <v>8</v>
      </c>
      <c r="C25" s="35">
        <v>3</v>
      </c>
      <c r="D25" s="35">
        <v>12</v>
      </c>
      <c r="E25" s="35"/>
      <c r="F25" s="35">
        <v>9</v>
      </c>
      <c r="G25" s="35">
        <v>2</v>
      </c>
      <c r="H25" s="35">
        <v>12</v>
      </c>
      <c r="I25" s="51"/>
      <c r="J25" s="35">
        <v>1</v>
      </c>
      <c r="K25" s="35">
        <v>2</v>
      </c>
      <c r="L25" s="35">
        <v>28</v>
      </c>
      <c r="M25" s="35">
        <v>16</v>
      </c>
      <c r="N25" s="35">
        <v>0</v>
      </c>
      <c r="O25" s="35">
        <v>53</v>
      </c>
      <c r="P25" s="35">
        <v>66</v>
      </c>
      <c r="Q25" s="35"/>
      <c r="R25" s="35">
        <v>7</v>
      </c>
      <c r="S25" s="35">
        <v>58</v>
      </c>
      <c r="T25" s="35">
        <v>3</v>
      </c>
      <c r="U25" s="35">
        <v>25</v>
      </c>
      <c r="V25" s="35">
        <v>0</v>
      </c>
      <c r="W25" s="35">
        <v>110</v>
      </c>
      <c r="X25" s="35">
        <v>104</v>
      </c>
      <c r="Z25" s="35">
        <v>7</v>
      </c>
      <c r="AA25" s="35">
        <v>8</v>
      </c>
      <c r="AB25" s="35">
        <v>13</v>
      </c>
      <c r="AC25" s="35">
        <v>4</v>
      </c>
      <c r="AD25" s="66">
        <v>5</v>
      </c>
      <c r="AE25" s="66">
        <v>38</v>
      </c>
      <c r="AF25" s="66"/>
    </row>
    <row r="26" spans="1:32" s="33" customFormat="1" x14ac:dyDescent="0.2">
      <c r="A26" s="51">
        <f t="shared" si="0"/>
        <v>2032</v>
      </c>
      <c r="B26" s="35">
        <v>7</v>
      </c>
      <c r="C26" s="35">
        <v>4</v>
      </c>
      <c r="D26" s="35">
        <v>12</v>
      </c>
      <c r="E26" s="35"/>
      <c r="F26" s="35">
        <v>9</v>
      </c>
      <c r="G26" s="35">
        <v>2</v>
      </c>
      <c r="H26" s="35">
        <v>12</v>
      </c>
      <c r="I26" s="51"/>
      <c r="J26" s="35">
        <v>1</v>
      </c>
      <c r="K26" s="35">
        <v>1</v>
      </c>
      <c r="L26" s="35">
        <v>28</v>
      </c>
      <c r="M26" s="35">
        <v>18</v>
      </c>
      <c r="N26" s="35">
        <v>0</v>
      </c>
      <c r="O26" s="35">
        <v>54</v>
      </c>
      <c r="P26" s="35">
        <v>66</v>
      </c>
      <c r="Q26" s="35"/>
      <c r="R26" s="35">
        <v>7</v>
      </c>
      <c r="S26" s="35">
        <v>54</v>
      </c>
      <c r="T26" s="35">
        <v>3</v>
      </c>
      <c r="U26" s="35">
        <v>28</v>
      </c>
      <c r="V26" s="35">
        <v>0</v>
      </c>
      <c r="W26" s="35">
        <v>112</v>
      </c>
      <c r="X26" s="35">
        <v>104</v>
      </c>
      <c r="Z26" s="35">
        <v>7</v>
      </c>
      <c r="AA26" s="35">
        <v>7</v>
      </c>
      <c r="AB26" s="35">
        <v>13</v>
      </c>
      <c r="AC26" s="35">
        <v>4</v>
      </c>
      <c r="AD26" s="66">
        <v>6</v>
      </c>
      <c r="AE26" s="66">
        <v>38</v>
      </c>
      <c r="AF26" s="66"/>
    </row>
    <row r="27" spans="1:32" s="33" customFormat="1" x14ac:dyDescent="0.2">
      <c r="A27" s="51">
        <f t="shared" si="0"/>
        <v>2033</v>
      </c>
      <c r="B27" s="35">
        <v>7</v>
      </c>
      <c r="C27" s="35">
        <v>4</v>
      </c>
      <c r="D27" s="35">
        <v>12</v>
      </c>
      <c r="E27" s="35"/>
      <c r="F27" s="35">
        <v>8</v>
      </c>
      <c r="G27" s="35">
        <v>3</v>
      </c>
      <c r="H27" s="35">
        <v>12</v>
      </c>
      <c r="I27" s="51"/>
      <c r="J27" s="35">
        <v>1</v>
      </c>
      <c r="K27" s="35">
        <v>1</v>
      </c>
      <c r="L27" s="35">
        <v>28</v>
      </c>
      <c r="M27" s="35">
        <v>20</v>
      </c>
      <c r="N27" s="35">
        <v>0</v>
      </c>
      <c r="O27" s="35">
        <v>56</v>
      </c>
      <c r="P27" s="35">
        <v>66</v>
      </c>
      <c r="Q27" s="35"/>
      <c r="R27" s="35">
        <v>7</v>
      </c>
      <c r="S27" s="35">
        <v>51</v>
      </c>
      <c r="T27" s="35">
        <v>3</v>
      </c>
      <c r="U27" s="35">
        <v>30</v>
      </c>
      <c r="V27" s="35">
        <v>0</v>
      </c>
      <c r="W27" s="35">
        <v>114</v>
      </c>
      <c r="X27" s="35">
        <v>104</v>
      </c>
      <c r="Z27" s="35">
        <v>7</v>
      </c>
      <c r="AA27" s="35">
        <v>7</v>
      </c>
      <c r="AB27" s="35">
        <v>13</v>
      </c>
      <c r="AC27" s="35">
        <v>5</v>
      </c>
      <c r="AD27" s="66">
        <v>7</v>
      </c>
      <c r="AE27" s="66">
        <v>38</v>
      </c>
      <c r="AF27" s="66"/>
    </row>
    <row r="28" spans="1:32" s="33" customFormat="1" x14ac:dyDescent="0.2">
      <c r="A28" s="51">
        <f t="shared" si="0"/>
        <v>2034</v>
      </c>
      <c r="B28" s="35">
        <v>7</v>
      </c>
      <c r="C28" s="35">
        <v>4</v>
      </c>
      <c r="D28" s="35">
        <v>12</v>
      </c>
      <c r="E28" s="35"/>
      <c r="F28" s="35">
        <v>7</v>
      </c>
      <c r="G28" s="35">
        <v>4</v>
      </c>
      <c r="H28" s="35">
        <v>12</v>
      </c>
      <c r="I28" s="51"/>
      <c r="J28" s="35">
        <v>1</v>
      </c>
      <c r="K28" s="35">
        <v>1</v>
      </c>
      <c r="L28" s="35">
        <v>28</v>
      </c>
      <c r="M28" s="35">
        <v>22</v>
      </c>
      <c r="N28" s="35">
        <v>0</v>
      </c>
      <c r="O28" s="35">
        <v>58</v>
      </c>
      <c r="P28" s="35">
        <v>66</v>
      </c>
      <c r="Q28" s="35"/>
      <c r="R28" s="35">
        <v>7</v>
      </c>
      <c r="S28" s="35">
        <v>47</v>
      </c>
      <c r="T28" s="35">
        <v>3</v>
      </c>
      <c r="U28" s="35">
        <v>33</v>
      </c>
      <c r="V28" s="35">
        <v>0</v>
      </c>
      <c r="W28" s="35">
        <v>116</v>
      </c>
      <c r="X28" s="35">
        <v>104</v>
      </c>
      <c r="Z28" s="35">
        <v>6</v>
      </c>
      <c r="AA28" s="35">
        <v>5</v>
      </c>
      <c r="AB28" s="35">
        <v>13</v>
      </c>
      <c r="AC28" s="35">
        <v>5</v>
      </c>
      <c r="AD28" s="66">
        <v>8</v>
      </c>
      <c r="AE28" s="66">
        <v>38</v>
      </c>
      <c r="AF28" s="66"/>
    </row>
    <row r="29" spans="1:32" s="33" customFormat="1" x14ac:dyDescent="0.2">
      <c r="A29" s="51">
        <f t="shared" si="0"/>
        <v>2035</v>
      </c>
      <c r="B29" s="35">
        <v>7</v>
      </c>
      <c r="C29" s="35">
        <v>4</v>
      </c>
      <c r="D29" s="35">
        <v>12</v>
      </c>
      <c r="E29" s="35"/>
      <c r="F29" s="35">
        <v>6</v>
      </c>
      <c r="G29" s="35">
        <v>5</v>
      </c>
      <c r="H29" s="35">
        <v>12</v>
      </c>
      <c r="I29" s="51"/>
      <c r="J29" s="35">
        <v>1</v>
      </c>
      <c r="K29" s="35">
        <v>1</v>
      </c>
      <c r="L29" s="35">
        <v>28</v>
      </c>
      <c r="M29" s="35">
        <v>24</v>
      </c>
      <c r="N29" s="35">
        <v>0</v>
      </c>
      <c r="O29" s="35">
        <v>60</v>
      </c>
      <c r="P29" s="35">
        <v>66</v>
      </c>
      <c r="Q29" s="35"/>
      <c r="R29" s="35">
        <v>3</v>
      </c>
      <c r="S29" s="35">
        <v>47</v>
      </c>
      <c r="T29" s="35">
        <v>3</v>
      </c>
      <c r="U29" s="35">
        <v>33</v>
      </c>
      <c r="V29" s="35">
        <v>2</v>
      </c>
      <c r="W29" s="35">
        <v>114</v>
      </c>
      <c r="X29" s="35">
        <v>104</v>
      </c>
      <c r="Z29" s="35">
        <v>6</v>
      </c>
      <c r="AA29" s="35">
        <v>2</v>
      </c>
      <c r="AB29" s="35">
        <v>13</v>
      </c>
      <c r="AC29" s="35">
        <v>5</v>
      </c>
      <c r="AD29" s="66">
        <v>9</v>
      </c>
      <c r="AE29" s="66">
        <v>38</v>
      </c>
      <c r="AF29" s="66"/>
    </row>
    <row r="30" spans="1:32" s="33" customFormat="1" x14ac:dyDescent="0.2">
      <c r="A30" s="51">
        <f t="shared" si="0"/>
        <v>2036</v>
      </c>
      <c r="B30" s="35">
        <v>7</v>
      </c>
      <c r="C30" s="35">
        <v>4</v>
      </c>
      <c r="D30" s="35">
        <v>12</v>
      </c>
      <c r="E30" s="35"/>
      <c r="F30" s="35">
        <v>5</v>
      </c>
      <c r="G30" s="35">
        <v>6</v>
      </c>
      <c r="H30" s="35">
        <v>12</v>
      </c>
      <c r="I30" s="51"/>
      <c r="J30" s="35">
        <v>1</v>
      </c>
      <c r="K30" s="35">
        <v>1</v>
      </c>
      <c r="L30" s="35">
        <v>28</v>
      </c>
      <c r="M30" s="35">
        <v>26</v>
      </c>
      <c r="N30" s="35">
        <v>0</v>
      </c>
      <c r="O30" s="35">
        <v>62</v>
      </c>
      <c r="P30" s="35">
        <v>66</v>
      </c>
      <c r="Q30" s="35"/>
      <c r="R30" s="35">
        <v>1</v>
      </c>
      <c r="S30" s="35">
        <v>47</v>
      </c>
      <c r="T30" s="35">
        <v>3</v>
      </c>
      <c r="U30" s="35">
        <v>33</v>
      </c>
      <c r="V30" s="35">
        <v>5</v>
      </c>
      <c r="W30" s="35">
        <v>114</v>
      </c>
      <c r="X30" s="35">
        <v>104</v>
      </c>
      <c r="Z30" s="35">
        <v>6</v>
      </c>
      <c r="AA30" s="35">
        <v>1</v>
      </c>
      <c r="AB30" s="35">
        <v>13</v>
      </c>
      <c r="AC30" s="35">
        <v>6</v>
      </c>
      <c r="AD30" s="66">
        <v>10</v>
      </c>
      <c r="AE30" s="66">
        <v>38</v>
      </c>
      <c r="AF30" s="66"/>
    </row>
    <row r="31" spans="1:32" s="33" customFormat="1" x14ac:dyDescent="0.2">
      <c r="A31" s="51">
        <f t="shared" si="0"/>
        <v>2037</v>
      </c>
      <c r="B31" s="35">
        <v>6</v>
      </c>
      <c r="C31" s="35">
        <v>5</v>
      </c>
      <c r="D31" s="35">
        <v>12</v>
      </c>
      <c r="E31" s="35"/>
      <c r="F31" s="35">
        <v>3</v>
      </c>
      <c r="G31" s="35">
        <v>7</v>
      </c>
      <c r="H31" s="35">
        <v>12</v>
      </c>
      <c r="I31" s="51"/>
      <c r="J31" s="35">
        <v>1</v>
      </c>
      <c r="K31" s="35">
        <v>1</v>
      </c>
      <c r="L31" s="35">
        <v>28</v>
      </c>
      <c r="M31" s="35">
        <v>28</v>
      </c>
      <c r="N31" s="35">
        <v>0</v>
      </c>
      <c r="O31" s="35">
        <v>62</v>
      </c>
      <c r="P31" s="35">
        <v>66</v>
      </c>
      <c r="Q31" s="35"/>
      <c r="R31" s="35">
        <v>0</v>
      </c>
      <c r="S31" s="35">
        <v>47</v>
      </c>
      <c r="T31" s="35">
        <v>3</v>
      </c>
      <c r="U31" s="35">
        <v>33</v>
      </c>
      <c r="V31" s="35">
        <v>7</v>
      </c>
      <c r="W31" s="35">
        <v>115</v>
      </c>
      <c r="X31" s="35">
        <v>104</v>
      </c>
      <c r="Z31" s="35">
        <v>5</v>
      </c>
      <c r="AA31" s="35">
        <v>1</v>
      </c>
      <c r="AB31" s="35">
        <v>13</v>
      </c>
      <c r="AC31" s="35">
        <v>6</v>
      </c>
      <c r="AD31" s="66">
        <v>11</v>
      </c>
      <c r="AE31" s="66">
        <v>38</v>
      </c>
      <c r="AF31" s="66"/>
    </row>
    <row r="32" spans="1:32" s="33" customFormat="1" x14ac:dyDescent="0.2">
      <c r="A32" s="51">
        <f t="shared" si="0"/>
        <v>2038</v>
      </c>
      <c r="B32" s="35">
        <v>6</v>
      </c>
      <c r="C32" s="35">
        <v>5</v>
      </c>
      <c r="D32" s="35">
        <v>12</v>
      </c>
      <c r="E32" s="35"/>
      <c r="F32" s="35">
        <v>2</v>
      </c>
      <c r="G32" s="35">
        <v>8</v>
      </c>
      <c r="H32" s="35">
        <v>12</v>
      </c>
      <c r="I32" s="51"/>
      <c r="J32" s="35">
        <v>1</v>
      </c>
      <c r="K32" s="35">
        <v>0</v>
      </c>
      <c r="L32" s="35">
        <v>27</v>
      </c>
      <c r="M32" s="35">
        <v>30</v>
      </c>
      <c r="N32" s="35">
        <v>0</v>
      </c>
      <c r="O32" s="35">
        <v>59</v>
      </c>
      <c r="P32" s="35">
        <v>66</v>
      </c>
      <c r="Q32" s="35"/>
      <c r="R32" s="35">
        <v>0</v>
      </c>
      <c r="S32" s="35">
        <v>47</v>
      </c>
      <c r="T32" s="35">
        <v>3</v>
      </c>
      <c r="U32" s="35">
        <v>33</v>
      </c>
      <c r="V32" s="35">
        <v>10</v>
      </c>
      <c r="W32" s="35">
        <v>117</v>
      </c>
      <c r="X32" s="35">
        <v>104</v>
      </c>
      <c r="Z32" s="35">
        <v>5</v>
      </c>
      <c r="AA32" s="35">
        <v>0</v>
      </c>
      <c r="AB32" s="35">
        <v>13</v>
      </c>
      <c r="AC32" s="35">
        <v>6</v>
      </c>
      <c r="AD32" s="66">
        <v>12</v>
      </c>
      <c r="AE32" s="66">
        <v>38</v>
      </c>
      <c r="AF32" s="66"/>
    </row>
    <row r="33" spans="1:32" s="33" customFormat="1" x14ac:dyDescent="0.2">
      <c r="A33" s="51">
        <f t="shared" si="0"/>
        <v>2039</v>
      </c>
      <c r="B33" s="35">
        <v>6</v>
      </c>
      <c r="C33" s="35">
        <v>5</v>
      </c>
      <c r="D33" s="35">
        <v>12</v>
      </c>
      <c r="E33" s="35"/>
      <c r="F33" s="35">
        <v>1</v>
      </c>
      <c r="G33" s="35">
        <v>9</v>
      </c>
      <c r="H33" s="35">
        <v>12</v>
      </c>
      <c r="I33" s="51"/>
      <c r="J33" s="35">
        <v>1</v>
      </c>
      <c r="K33" s="35">
        <v>0</v>
      </c>
      <c r="L33" s="35">
        <v>26</v>
      </c>
      <c r="M33" s="35">
        <v>30</v>
      </c>
      <c r="N33" s="35">
        <v>2</v>
      </c>
      <c r="O33" s="35">
        <v>59</v>
      </c>
      <c r="P33" s="35">
        <v>66</v>
      </c>
      <c r="Q33" s="35"/>
      <c r="R33" s="35">
        <v>0</v>
      </c>
      <c r="S33" s="35">
        <v>47</v>
      </c>
      <c r="T33" s="35">
        <v>3</v>
      </c>
      <c r="U33" s="35">
        <v>33</v>
      </c>
      <c r="V33" s="35">
        <v>12</v>
      </c>
      <c r="W33" s="35">
        <v>115</v>
      </c>
      <c r="X33" s="35">
        <v>104</v>
      </c>
      <c r="Z33" s="35">
        <v>5</v>
      </c>
      <c r="AA33" s="35">
        <v>0</v>
      </c>
      <c r="AB33" s="35">
        <v>13</v>
      </c>
      <c r="AC33" s="35">
        <v>7</v>
      </c>
      <c r="AD33" s="66">
        <v>13</v>
      </c>
      <c r="AE33" s="66">
        <v>38</v>
      </c>
      <c r="AF33" s="66"/>
    </row>
    <row r="34" spans="1:32" s="33" customFormat="1" x14ac:dyDescent="0.2">
      <c r="A34" s="51">
        <f t="shared" si="0"/>
        <v>2040</v>
      </c>
      <c r="B34" s="35">
        <v>5</v>
      </c>
      <c r="C34" s="35">
        <v>5</v>
      </c>
      <c r="D34" s="35">
        <v>12</v>
      </c>
      <c r="E34" s="35"/>
      <c r="F34" s="35">
        <v>0</v>
      </c>
      <c r="G34" s="35">
        <v>10</v>
      </c>
      <c r="H34" s="35">
        <v>12</v>
      </c>
      <c r="I34" s="51"/>
      <c r="J34" s="35">
        <v>0</v>
      </c>
      <c r="K34" s="35">
        <v>0</v>
      </c>
      <c r="L34" s="35">
        <v>25</v>
      </c>
      <c r="M34" s="35">
        <v>30</v>
      </c>
      <c r="N34" s="35">
        <v>4</v>
      </c>
      <c r="O34" s="35">
        <v>59</v>
      </c>
      <c r="P34" s="35">
        <v>66</v>
      </c>
      <c r="Q34" s="35"/>
      <c r="R34" s="35">
        <v>0</v>
      </c>
      <c r="S34" s="35">
        <v>45</v>
      </c>
      <c r="T34" s="35">
        <v>3</v>
      </c>
      <c r="U34" s="35">
        <v>33</v>
      </c>
      <c r="V34" s="35">
        <v>15</v>
      </c>
      <c r="W34" s="35">
        <v>113</v>
      </c>
      <c r="X34" s="35">
        <v>104</v>
      </c>
      <c r="Z34" s="35">
        <v>4</v>
      </c>
      <c r="AA34" s="35">
        <v>0</v>
      </c>
      <c r="AB34" s="35">
        <v>13</v>
      </c>
      <c r="AC34" s="35">
        <v>7</v>
      </c>
      <c r="AD34" s="66">
        <v>13</v>
      </c>
      <c r="AE34" s="66">
        <v>38</v>
      </c>
      <c r="AF34" s="66"/>
    </row>
    <row r="35" spans="1:32" s="33" customFormat="1" x14ac:dyDescent="0.2">
      <c r="A35" s="51">
        <f t="shared" si="0"/>
        <v>2041</v>
      </c>
      <c r="B35" s="35">
        <v>5</v>
      </c>
      <c r="C35" s="35">
        <v>6</v>
      </c>
      <c r="D35" s="35">
        <v>12</v>
      </c>
      <c r="E35" s="35"/>
      <c r="F35" s="35">
        <v>0</v>
      </c>
      <c r="G35" s="35">
        <v>11</v>
      </c>
      <c r="H35" s="35">
        <v>12</v>
      </c>
      <c r="I35" s="51"/>
      <c r="J35" s="35">
        <v>0</v>
      </c>
      <c r="K35" s="35">
        <v>0</v>
      </c>
      <c r="L35" s="35">
        <v>23</v>
      </c>
      <c r="M35" s="35">
        <v>30</v>
      </c>
      <c r="N35" s="35">
        <v>6</v>
      </c>
      <c r="O35" s="35">
        <v>59</v>
      </c>
      <c r="P35" s="35">
        <v>66</v>
      </c>
      <c r="Q35" s="35"/>
      <c r="R35" s="35">
        <v>0</v>
      </c>
      <c r="S35" s="35">
        <v>43</v>
      </c>
      <c r="T35" s="35">
        <v>3</v>
      </c>
      <c r="U35" s="35">
        <v>33</v>
      </c>
      <c r="V35" s="35">
        <v>17</v>
      </c>
      <c r="W35" s="35">
        <v>109</v>
      </c>
      <c r="X35" s="35">
        <v>104</v>
      </c>
      <c r="Z35" s="35">
        <v>4</v>
      </c>
      <c r="AA35" s="35">
        <v>0</v>
      </c>
      <c r="AB35" s="35">
        <v>13</v>
      </c>
      <c r="AC35" s="35">
        <v>7</v>
      </c>
      <c r="AD35" s="66">
        <v>13</v>
      </c>
      <c r="AE35" s="66">
        <v>38</v>
      </c>
      <c r="AF35" s="66"/>
    </row>
    <row r="36" spans="1:32" s="33" customFormat="1" x14ac:dyDescent="0.2">
      <c r="A36" s="51">
        <f t="shared" si="0"/>
        <v>2042</v>
      </c>
      <c r="B36" s="35">
        <v>4</v>
      </c>
      <c r="C36" s="35">
        <v>6</v>
      </c>
      <c r="D36" s="35">
        <v>12</v>
      </c>
      <c r="E36" s="35"/>
      <c r="F36" s="35">
        <v>0</v>
      </c>
      <c r="G36" s="35">
        <v>12</v>
      </c>
      <c r="H36" s="35">
        <v>12</v>
      </c>
      <c r="I36" s="51"/>
      <c r="J36" s="35">
        <v>0</v>
      </c>
      <c r="K36" s="35">
        <v>0</v>
      </c>
      <c r="L36" s="35">
        <v>23</v>
      </c>
      <c r="M36" s="35">
        <v>30</v>
      </c>
      <c r="N36" s="35">
        <v>8</v>
      </c>
      <c r="O36" s="35">
        <v>61</v>
      </c>
      <c r="P36" s="35">
        <v>66</v>
      </c>
      <c r="Q36" s="35"/>
      <c r="R36" s="35">
        <v>0</v>
      </c>
      <c r="S36" s="35">
        <v>39</v>
      </c>
      <c r="T36" s="35">
        <v>3</v>
      </c>
      <c r="U36" s="35">
        <v>33</v>
      </c>
      <c r="V36" s="35">
        <v>20</v>
      </c>
      <c r="W36" s="35">
        <v>109</v>
      </c>
      <c r="X36" s="35">
        <v>104</v>
      </c>
      <c r="Z36" s="35">
        <v>3</v>
      </c>
      <c r="AA36" s="35">
        <v>0</v>
      </c>
      <c r="AB36" s="35">
        <v>13</v>
      </c>
      <c r="AC36" s="35">
        <v>7</v>
      </c>
      <c r="AD36" s="66">
        <v>13</v>
      </c>
      <c r="AE36" s="66">
        <v>38</v>
      </c>
      <c r="AF36" s="66"/>
    </row>
    <row r="37" spans="1:32" s="33" customFormat="1" x14ac:dyDescent="0.2">
      <c r="A37" s="51">
        <f t="shared" si="0"/>
        <v>2043</v>
      </c>
      <c r="B37" s="35">
        <v>4</v>
      </c>
      <c r="C37" s="35">
        <v>6</v>
      </c>
      <c r="D37" s="35">
        <v>12</v>
      </c>
      <c r="E37" s="35"/>
      <c r="F37" s="35">
        <v>0</v>
      </c>
      <c r="G37" s="35">
        <v>12</v>
      </c>
      <c r="H37" s="35">
        <v>12</v>
      </c>
      <c r="I37" s="51"/>
      <c r="J37" s="35">
        <v>0</v>
      </c>
      <c r="K37" s="35">
        <v>0</v>
      </c>
      <c r="L37" s="35">
        <v>21</v>
      </c>
      <c r="M37" s="35">
        <v>30</v>
      </c>
      <c r="N37" s="35">
        <v>10</v>
      </c>
      <c r="O37" s="35">
        <v>61</v>
      </c>
      <c r="P37" s="35">
        <v>66</v>
      </c>
      <c r="Q37" s="35"/>
      <c r="R37" s="35">
        <v>0</v>
      </c>
      <c r="S37" s="35">
        <v>36</v>
      </c>
      <c r="T37" s="35">
        <v>3</v>
      </c>
      <c r="U37" s="35">
        <v>33</v>
      </c>
      <c r="V37" s="35">
        <v>22</v>
      </c>
      <c r="W37" s="35">
        <v>108</v>
      </c>
      <c r="X37" s="35">
        <v>104</v>
      </c>
      <c r="Z37" s="35">
        <v>2</v>
      </c>
      <c r="AA37" s="35">
        <v>0</v>
      </c>
      <c r="AB37" s="35">
        <v>13</v>
      </c>
      <c r="AC37" s="35">
        <v>8</v>
      </c>
      <c r="AD37" s="66">
        <v>13</v>
      </c>
      <c r="AE37" s="66">
        <v>38</v>
      </c>
      <c r="AF37" s="66"/>
    </row>
    <row r="38" spans="1:32" s="33" customFormat="1" x14ac:dyDescent="0.2">
      <c r="A38" s="51">
        <f t="shared" si="0"/>
        <v>2044</v>
      </c>
      <c r="B38" s="35">
        <v>4</v>
      </c>
      <c r="C38" s="35">
        <v>6</v>
      </c>
      <c r="D38" s="35">
        <v>12</v>
      </c>
      <c r="E38" s="35"/>
      <c r="F38" s="35">
        <v>0</v>
      </c>
      <c r="G38" s="35">
        <v>12</v>
      </c>
      <c r="H38" s="35">
        <v>12</v>
      </c>
      <c r="I38" s="51"/>
      <c r="J38" s="35">
        <v>0</v>
      </c>
      <c r="K38" s="35">
        <v>0</v>
      </c>
      <c r="L38" s="35">
        <v>20</v>
      </c>
      <c r="M38" s="35">
        <v>30</v>
      </c>
      <c r="N38" s="35">
        <v>12</v>
      </c>
      <c r="O38" s="35">
        <v>62</v>
      </c>
      <c r="P38" s="35">
        <v>66</v>
      </c>
      <c r="Q38" s="35"/>
      <c r="R38" s="35">
        <v>0</v>
      </c>
      <c r="S38" s="35">
        <v>32</v>
      </c>
      <c r="T38" s="35">
        <v>3</v>
      </c>
      <c r="U38" s="35">
        <v>33</v>
      </c>
      <c r="V38" s="35">
        <v>25</v>
      </c>
      <c r="W38" s="35">
        <v>108</v>
      </c>
      <c r="X38" s="35">
        <v>104</v>
      </c>
      <c r="Z38" s="35">
        <v>2</v>
      </c>
      <c r="AA38" s="35">
        <v>0</v>
      </c>
      <c r="AB38" s="35">
        <v>13</v>
      </c>
      <c r="AC38" s="35">
        <v>8</v>
      </c>
      <c r="AD38" s="66">
        <v>13</v>
      </c>
      <c r="AE38" s="66">
        <v>38</v>
      </c>
      <c r="AF38" s="66"/>
    </row>
    <row r="39" spans="1:32" s="33" customFormat="1" x14ac:dyDescent="0.2">
      <c r="A39" s="51">
        <f t="shared" si="0"/>
        <v>2045</v>
      </c>
      <c r="B39" s="35">
        <v>4</v>
      </c>
      <c r="C39" s="35">
        <v>7</v>
      </c>
      <c r="D39" s="35">
        <v>12</v>
      </c>
      <c r="E39" s="35"/>
      <c r="F39" s="35">
        <v>0</v>
      </c>
      <c r="G39" s="35">
        <v>12</v>
      </c>
      <c r="H39" s="35">
        <v>12</v>
      </c>
      <c r="I39" s="51"/>
      <c r="J39" s="35">
        <v>0</v>
      </c>
      <c r="K39" s="35">
        <v>0</v>
      </c>
      <c r="L39" s="35">
        <v>19</v>
      </c>
      <c r="M39" s="35">
        <v>30</v>
      </c>
      <c r="N39" s="35">
        <v>14</v>
      </c>
      <c r="O39" s="35">
        <v>63</v>
      </c>
      <c r="P39" s="35">
        <v>66</v>
      </c>
      <c r="Q39" s="35"/>
      <c r="R39" s="35">
        <v>0</v>
      </c>
      <c r="S39" s="35">
        <v>29</v>
      </c>
      <c r="T39" s="35">
        <v>3</v>
      </c>
      <c r="U39" s="35">
        <v>33</v>
      </c>
      <c r="V39" s="35">
        <v>27</v>
      </c>
      <c r="W39" s="35">
        <v>108</v>
      </c>
      <c r="X39" s="35">
        <v>104</v>
      </c>
      <c r="Z39" s="35">
        <v>2</v>
      </c>
      <c r="AA39" s="35">
        <v>0</v>
      </c>
      <c r="AB39" s="35">
        <v>13</v>
      </c>
      <c r="AC39" s="35">
        <v>8</v>
      </c>
      <c r="AD39" s="66">
        <v>13</v>
      </c>
      <c r="AE39" s="66">
        <v>38</v>
      </c>
      <c r="AF39" s="66"/>
    </row>
    <row r="40" spans="1:32" s="33" customFormat="1" x14ac:dyDescent="0.2">
      <c r="A40" s="51">
        <f t="shared" si="0"/>
        <v>2046</v>
      </c>
      <c r="B40" s="35">
        <v>4</v>
      </c>
      <c r="C40" s="35">
        <v>7</v>
      </c>
      <c r="D40" s="35">
        <v>12</v>
      </c>
      <c r="E40" s="35"/>
      <c r="F40" s="35">
        <v>0</v>
      </c>
      <c r="G40" s="35">
        <v>12</v>
      </c>
      <c r="H40" s="35">
        <v>12</v>
      </c>
      <c r="I40" s="51"/>
      <c r="J40" s="35">
        <v>0</v>
      </c>
      <c r="K40" s="35">
        <v>0</v>
      </c>
      <c r="L40" s="35">
        <v>18</v>
      </c>
      <c r="M40" s="35">
        <v>30</v>
      </c>
      <c r="N40" s="35">
        <v>16</v>
      </c>
      <c r="O40" s="35">
        <v>64</v>
      </c>
      <c r="P40" s="35">
        <v>66</v>
      </c>
      <c r="Q40" s="35"/>
      <c r="R40" s="35">
        <v>0</v>
      </c>
      <c r="S40" s="35">
        <v>25</v>
      </c>
      <c r="T40" s="35">
        <v>3</v>
      </c>
      <c r="U40" s="35">
        <v>33</v>
      </c>
      <c r="V40" s="35">
        <v>30</v>
      </c>
      <c r="W40" s="35">
        <v>109</v>
      </c>
      <c r="X40" s="35">
        <v>104</v>
      </c>
      <c r="Z40" s="35">
        <v>1</v>
      </c>
      <c r="AA40" s="35">
        <v>0</v>
      </c>
      <c r="AB40" s="35">
        <v>14</v>
      </c>
      <c r="AC40" s="35">
        <v>9</v>
      </c>
      <c r="AD40" s="66">
        <v>13</v>
      </c>
      <c r="AE40" s="66">
        <v>38</v>
      </c>
      <c r="AF40" s="66"/>
    </row>
    <row r="41" spans="1:32" s="33" customFormat="1" x14ac:dyDescent="0.2">
      <c r="A41" s="51">
        <f t="shared" si="0"/>
        <v>2047</v>
      </c>
      <c r="B41" s="35">
        <v>3</v>
      </c>
      <c r="C41" s="35">
        <v>7</v>
      </c>
      <c r="D41" s="35">
        <v>12</v>
      </c>
      <c r="E41" s="35"/>
      <c r="F41" s="35">
        <v>0</v>
      </c>
      <c r="G41" s="35">
        <v>12</v>
      </c>
      <c r="H41" s="35">
        <v>12</v>
      </c>
      <c r="I41" s="51"/>
      <c r="J41" s="35">
        <v>0</v>
      </c>
      <c r="K41" s="35">
        <v>0</v>
      </c>
      <c r="L41" s="35">
        <v>17</v>
      </c>
      <c r="M41" s="35">
        <v>30</v>
      </c>
      <c r="N41" s="35">
        <v>18</v>
      </c>
      <c r="O41" s="35">
        <v>65</v>
      </c>
      <c r="P41" s="35">
        <v>66</v>
      </c>
      <c r="Q41" s="35"/>
      <c r="R41" s="35">
        <v>0</v>
      </c>
      <c r="S41" s="35">
        <v>23</v>
      </c>
      <c r="T41" s="35">
        <v>3</v>
      </c>
      <c r="U41" s="35">
        <v>33</v>
      </c>
      <c r="V41" s="35">
        <v>32</v>
      </c>
      <c r="W41" s="35">
        <v>107</v>
      </c>
      <c r="X41" s="35">
        <v>104</v>
      </c>
      <c r="Z41" s="35">
        <v>1</v>
      </c>
      <c r="AA41" s="35">
        <v>0</v>
      </c>
      <c r="AB41" s="35">
        <v>12</v>
      </c>
      <c r="AC41" s="35">
        <v>9</v>
      </c>
      <c r="AD41" s="66">
        <v>13</v>
      </c>
      <c r="AE41" s="66">
        <v>38</v>
      </c>
      <c r="AF41" s="66"/>
    </row>
    <row r="42" spans="1:32" s="33" customFormat="1" x14ac:dyDescent="0.2">
      <c r="A42" s="53">
        <f t="shared" si="0"/>
        <v>2048</v>
      </c>
      <c r="B42" s="39">
        <v>2</v>
      </c>
      <c r="C42" s="39">
        <v>7</v>
      </c>
      <c r="D42" s="39">
        <v>12</v>
      </c>
      <c r="E42" s="39"/>
      <c r="F42" s="39">
        <v>0</v>
      </c>
      <c r="G42" s="39">
        <v>12</v>
      </c>
      <c r="H42" s="39">
        <v>12</v>
      </c>
      <c r="I42" s="53"/>
      <c r="J42" s="39">
        <v>0</v>
      </c>
      <c r="K42" s="39">
        <v>0</v>
      </c>
      <c r="L42" s="39">
        <v>16</v>
      </c>
      <c r="M42" s="39">
        <v>30</v>
      </c>
      <c r="N42" s="39">
        <v>20</v>
      </c>
      <c r="O42" s="39">
        <v>66</v>
      </c>
      <c r="P42" s="39">
        <v>66</v>
      </c>
      <c r="Q42" s="39"/>
      <c r="R42" s="39">
        <v>0</v>
      </c>
      <c r="S42" s="39">
        <v>21</v>
      </c>
      <c r="T42" s="39">
        <v>3</v>
      </c>
      <c r="U42" s="39">
        <v>33</v>
      </c>
      <c r="V42" s="39">
        <v>35</v>
      </c>
      <c r="W42" s="39">
        <v>105</v>
      </c>
      <c r="X42" s="39">
        <v>104</v>
      </c>
      <c r="Y42" s="54"/>
      <c r="Z42" s="39">
        <v>1</v>
      </c>
      <c r="AA42" s="39">
        <v>0</v>
      </c>
      <c r="AB42" s="39">
        <v>12</v>
      </c>
      <c r="AC42" s="39">
        <v>9</v>
      </c>
      <c r="AD42" s="39">
        <v>13</v>
      </c>
      <c r="AE42" s="39">
        <v>38</v>
      </c>
      <c r="AF42" s="66"/>
    </row>
    <row r="43" spans="1:32" s="33" customFormat="1" x14ac:dyDescent="0.2">
      <c r="A43" s="123"/>
      <c r="B43" s="123"/>
      <c r="C43" s="123"/>
      <c r="D43" s="123"/>
      <c r="E43" s="123"/>
      <c r="F43" s="35"/>
      <c r="G43" s="35"/>
      <c r="H43" s="35"/>
      <c r="I43" s="35"/>
      <c r="J43" s="35"/>
      <c r="K43" s="35"/>
      <c r="L43" s="35"/>
      <c r="AF43" s="48"/>
    </row>
    <row r="44" spans="1:32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6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4"/>
    </row>
    <row r="45" spans="1:32" x14ac:dyDescent="0.2">
      <c r="A45" s="20" t="s">
        <v>28</v>
      </c>
      <c r="B45" s="13"/>
      <c r="C45" s="13"/>
      <c r="D45" s="13"/>
      <c r="E45" s="13"/>
      <c r="F45" s="13"/>
      <c r="G45" s="13"/>
      <c r="H45" s="13"/>
      <c r="I45" s="13"/>
      <c r="J45" s="13"/>
      <c r="K45" s="12"/>
      <c r="L45" s="6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4"/>
    </row>
  </sheetData>
  <mergeCells count="12">
    <mergeCell ref="R9:X9"/>
    <mergeCell ref="Z9:AD9"/>
    <mergeCell ref="B10:D10"/>
    <mergeCell ref="F10:H10"/>
    <mergeCell ref="J10:P10"/>
    <mergeCell ref="R10:X10"/>
    <mergeCell ref="Z10:AD10"/>
    <mergeCell ref="A2:E2"/>
    <mergeCell ref="A43:E43"/>
    <mergeCell ref="B9:D9"/>
    <mergeCell ref="F9:H9"/>
    <mergeCell ref="J9:P9"/>
  </mergeCells>
  <hyperlinks>
    <hyperlink ref="A2" r:id="rId1"/>
    <hyperlink ref="A45" location="Contents!A1" display="&lt;-- Back to Table of Contents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zoomScaleNormal="100" workbookViewId="0"/>
  </sheetViews>
  <sheetFormatPr defaultColWidth="11" defaultRowHeight="14.25" x14ac:dyDescent="0.2"/>
  <cols>
    <col min="1" max="1" width="17.375" customWidth="1"/>
    <col min="2" max="4" width="32.875" customWidth="1"/>
  </cols>
  <sheetData>
    <row r="1" spans="1:12" s="1" customFormat="1" ht="15" customHeight="1" x14ac:dyDescent="0.2">
      <c r="A1" s="17" t="s">
        <v>144</v>
      </c>
    </row>
    <row r="2" spans="1:12" ht="15" customHeight="1" x14ac:dyDescent="0.2">
      <c r="A2" s="116" t="s">
        <v>29</v>
      </c>
      <c r="B2" s="117"/>
      <c r="C2" s="117"/>
      <c r="D2" s="117"/>
      <c r="E2" s="117"/>
      <c r="F2" s="7"/>
      <c r="G2" s="7"/>
      <c r="H2" s="7"/>
      <c r="I2" s="7"/>
      <c r="J2" s="7"/>
      <c r="K2" s="7"/>
      <c r="L2" s="7"/>
    </row>
    <row r="3" spans="1:12" ht="15" customHeight="1" x14ac:dyDescent="0.2">
      <c r="A3" s="8"/>
      <c r="B3" s="6"/>
      <c r="C3" s="6"/>
      <c r="D3" s="6"/>
      <c r="E3" s="6"/>
      <c r="F3" s="7"/>
      <c r="G3" s="7"/>
      <c r="H3" s="7"/>
      <c r="I3" s="7"/>
      <c r="J3" s="7"/>
      <c r="K3" s="7"/>
      <c r="L3" s="7"/>
    </row>
    <row r="4" spans="1:12" ht="15" customHeight="1" x14ac:dyDescent="0.2">
      <c r="A4" s="8"/>
      <c r="B4" s="6"/>
      <c r="C4" s="6"/>
      <c r="D4" s="6"/>
      <c r="E4" s="6"/>
      <c r="F4" s="7"/>
      <c r="G4" s="7"/>
      <c r="H4" s="7"/>
      <c r="I4" s="7"/>
      <c r="J4" s="7"/>
      <c r="K4" s="7"/>
      <c r="L4" s="7"/>
    </row>
    <row r="5" spans="1:12" ht="15" customHeight="1" x14ac:dyDescent="0.25">
      <c r="A5" s="4" t="s">
        <v>10</v>
      </c>
      <c r="B5" s="6"/>
      <c r="C5" s="6"/>
      <c r="D5" s="6"/>
      <c r="E5" s="6"/>
      <c r="F5" s="7"/>
      <c r="G5" s="7"/>
      <c r="H5" s="7"/>
      <c r="I5" s="7"/>
      <c r="J5" s="7"/>
      <c r="K5" s="7"/>
      <c r="L5" s="7"/>
    </row>
    <row r="6" spans="1:12" ht="15" customHeight="1" x14ac:dyDescent="0.25">
      <c r="A6" s="4" t="str">
        <f>Contents!B12</f>
        <v>The Navy’s Estimates of the Average Annual Costs of New-Ship Construction Under Its 2017 and 2019 Plans</v>
      </c>
      <c r="B6" s="6"/>
      <c r="C6" s="6"/>
      <c r="D6" s="6"/>
      <c r="E6" s="6"/>
      <c r="F6" s="7"/>
      <c r="G6" s="7"/>
      <c r="H6" s="7"/>
      <c r="I6" s="7"/>
      <c r="J6" s="7"/>
      <c r="K6" s="7"/>
      <c r="L6" s="7"/>
    </row>
    <row r="7" spans="1:12" ht="15" customHeight="1" x14ac:dyDescent="0.2">
      <c r="A7" s="40" t="s">
        <v>24</v>
      </c>
      <c r="B7" s="103"/>
      <c r="C7" s="103"/>
      <c r="D7" s="103"/>
      <c r="E7" s="6"/>
      <c r="F7" s="7"/>
      <c r="G7" s="7"/>
      <c r="H7" s="7"/>
      <c r="I7" s="7"/>
      <c r="J7" s="7"/>
      <c r="K7" s="7"/>
      <c r="L7" s="7"/>
    </row>
    <row r="8" spans="1:12" ht="15" customHeight="1" x14ac:dyDescent="0.2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ht="20.100000000000001" customHeight="1" x14ac:dyDescent="0.2">
      <c r="A9" s="44"/>
      <c r="B9" s="80" t="s">
        <v>86</v>
      </c>
      <c r="C9" s="80" t="s">
        <v>87</v>
      </c>
      <c r="D9" s="26" t="s">
        <v>88</v>
      </c>
      <c r="E9" s="7"/>
      <c r="F9" s="7"/>
      <c r="G9" s="7"/>
      <c r="H9" s="7"/>
      <c r="I9" s="7"/>
      <c r="J9" s="7"/>
      <c r="K9" s="7"/>
      <c r="L9" s="7"/>
    </row>
    <row r="10" spans="1:12" ht="15" customHeight="1" x14ac:dyDescent="0.2">
      <c r="A10" s="78" t="s">
        <v>33</v>
      </c>
      <c r="B10" s="28">
        <v>15.6</v>
      </c>
      <c r="C10" s="28">
        <v>19.7</v>
      </c>
      <c r="D10" s="27">
        <v>13.6</v>
      </c>
      <c r="E10" s="7"/>
      <c r="F10" s="7"/>
      <c r="G10" s="7"/>
      <c r="H10" s="7"/>
      <c r="I10" s="7"/>
      <c r="J10" s="7"/>
      <c r="K10" s="7"/>
      <c r="L10" s="7"/>
    </row>
    <row r="11" spans="1:12" ht="15" customHeight="1" x14ac:dyDescent="0.2">
      <c r="A11" s="78" t="s">
        <v>34</v>
      </c>
      <c r="B11" s="28">
        <v>19.399999999999999</v>
      </c>
      <c r="C11" s="28">
        <v>22.7</v>
      </c>
      <c r="D11" s="27">
        <v>13.6</v>
      </c>
      <c r="E11" s="7"/>
      <c r="F11" s="7"/>
      <c r="G11" s="7"/>
      <c r="H11" s="7"/>
      <c r="I11" s="7"/>
      <c r="J11" s="7"/>
      <c r="K11" s="7"/>
      <c r="L11" s="7"/>
    </row>
    <row r="12" spans="1:12" ht="15" customHeight="1" x14ac:dyDescent="0.2">
      <c r="A12" s="78" t="s">
        <v>35</v>
      </c>
      <c r="B12" s="28">
        <v>17.8</v>
      </c>
      <c r="C12" s="28">
        <v>21.1</v>
      </c>
      <c r="D12" s="27">
        <v>13.6</v>
      </c>
      <c r="E12" s="7"/>
      <c r="F12" s="7"/>
      <c r="G12" s="7"/>
      <c r="H12" s="7"/>
      <c r="I12" s="7"/>
      <c r="J12" s="7"/>
      <c r="K12" s="7"/>
      <c r="L12" s="7"/>
    </row>
    <row r="13" spans="1:12" ht="15" customHeight="1" x14ac:dyDescent="0.2">
      <c r="A13" s="79" t="s">
        <v>36</v>
      </c>
      <c r="B13" s="41">
        <v>17.7</v>
      </c>
      <c r="C13" s="41">
        <v>21</v>
      </c>
      <c r="D13" s="42">
        <v>13.6</v>
      </c>
      <c r="E13" s="12"/>
      <c r="F13" s="7"/>
      <c r="G13" s="7"/>
      <c r="H13" s="7"/>
      <c r="I13" s="7"/>
      <c r="J13" s="7"/>
      <c r="K13" s="7"/>
      <c r="L13" s="7"/>
    </row>
    <row r="14" spans="1:12" ht="15" customHeight="1" x14ac:dyDescent="0.2">
      <c r="A14" s="118"/>
      <c r="B14" s="118"/>
      <c r="C14" s="118"/>
      <c r="D14" s="118"/>
      <c r="E14" s="119"/>
      <c r="F14" s="7"/>
      <c r="G14" s="7"/>
      <c r="H14" s="7"/>
      <c r="I14" s="7"/>
      <c r="J14" s="7"/>
      <c r="K14" s="7"/>
      <c r="L14" s="7"/>
    </row>
    <row r="15" spans="1:12" s="1" customFormat="1" ht="15" customHeight="1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6"/>
    </row>
    <row r="16" spans="1:12" s="1" customFormat="1" ht="15" customHeight="1" x14ac:dyDescent="0.2">
      <c r="A16" s="20" t="s">
        <v>28</v>
      </c>
      <c r="B16" s="13"/>
      <c r="C16" s="13"/>
      <c r="D16" s="13"/>
      <c r="E16" s="13"/>
      <c r="F16" s="13"/>
      <c r="G16" s="13"/>
      <c r="H16" s="13"/>
      <c r="I16" s="13"/>
      <c r="J16" s="13"/>
      <c r="K16" s="12"/>
      <c r="L16" s="6"/>
    </row>
  </sheetData>
  <mergeCells count="2">
    <mergeCell ref="A2:E2"/>
    <mergeCell ref="A14:E14"/>
  </mergeCells>
  <hyperlinks>
    <hyperlink ref="A2" r:id="rId1"/>
    <hyperlink ref="A16" location="Contents!A1" display="&lt;-- Back to Table of Contents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zoomScaleNormal="100" workbookViewId="0"/>
  </sheetViews>
  <sheetFormatPr defaultColWidth="11" defaultRowHeight="14.25" x14ac:dyDescent="0.2"/>
  <cols>
    <col min="2" max="4" width="25.625" customWidth="1"/>
  </cols>
  <sheetData>
    <row r="1" spans="1:12" s="1" customFormat="1" ht="15" customHeight="1" x14ac:dyDescent="0.2">
      <c r="A1" s="17" t="s">
        <v>144</v>
      </c>
    </row>
    <row r="2" spans="1:12" ht="15" customHeight="1" x14ac:dyDescent="0.2">
      <c r="A2" s="116" t="s">
        <v>29</v>
      </c>
      <c r="B2" s="117"/>
      <c r="C2" s="117"/>
      <c r="D2" s="117"/>
      <c r="E2" s="117"/>
      <c r="F2" s="7"/>
      <c r="G2" s="7"/>
      <c r="H2" s="7"/>
      <c r="I2" s="7"/>
      <c r="J2" s="7"/>
      <c r="K2" s="7"/>
      <c r="L2" s="7"/>
    </row>
    <row r="3" spans="1:12" ht="15" customHeight="1" x14ac:dyDescent="0.2">
      <c r="A3" s="8"/>
      <c r="B3" s="6"/>
      <c r="C3" s="6"/>
      <c r="D3" s="6"/>
      <c r="E3" s="6"/>
      <c r="F3" s="7"/>
      <c r="G3" s="7"/>
      <c r="H3" s="7"/>
      <c r="I3" s="7"/>
      <c r="J3" s="7"/>
      <c r="K3" s="7"/>
      <c r="L3" s="7"/>
    </row>
    <row r="4" spans="1:12" ht="15" customHeight="1" x14ac:dyDescent="0.2">
      <c r="A4" s="8"/>
      <c r="B4" s="6"/>
      <c r="C4" s="6"/>
      <c r="D4" s="6"/>
      <c r="E4" s="6"/>
      <c r="F4" s="7"/>
      <c r="G4" s="7"/>
      <c r="H4" s="7"/>
      <c r="I4" s="7"/>
      <c r="J4" s="7"/>
      <c r="K4" s="7"/>
      <c r="L4" s="7"/>
    </row>
    <row r="5" spans="1:12" ht="15" customHeight="1" x14ac:dyDescent="0.25">
      <c r="A5" s="4" t="s">
        <v>11</v>
      </c>
      <c r="B5" s="6"/>
      <c r="C5" s="6"/>
      <c r="D5" s="6"/>
      <c r="E5" s="6"/>
      <c r="F5" s="7"/>
      <c r="G5" s="7"/>
      <c r="H5" s="7"/>
      <c r="I5" s="7"/>
      <c r="J5" s="7"/>
      <c r="K5" s="7"/>
      <c r="L5" s="7"/>
    </row>
    <row r="6" spans="1:12" ht="15" customHeight="1" x14ac:dyDescent="0.25">
      <c r="A6" s="4" t="str">
        <f>Contents!B13</f>
        <v>The Navy’s Estimates of the Costs of New-Ship Construction, 2019 to 2028</v>
      </c>
      <c r="B6" s="6"/>
      <c r="C6" s="6"/>
      <c r="D6" s="6"/>
      <c r="E6" s="6"/>
      <c r="F6" s="7"/>
      <c r="G6" s="7"/>
      <c r="H6" s="7"/>
      <c r="I6" s="7"/>
      <c r="J6" s="7"/>
      <c r="K6" s="7"/>
      <c r="L6" s="7"/>
    </row>
    <row r="7" spans="1:12" ht="15" customHeight="1" x14ac:dyDescent="0.2">
      <c r="A7" s="40" t="s">
        <v>24</v>
      </c>
      <c r="B7" s="103"/>
      <c r="C7" s="103"/>
      <c r="D7" s="103"/>
      <c r="E7" s="6"/>
      <c r="F7" s="7"/>
      <c r="G7" s="7"/>
      <c r="H7" s="7"/>
      <c r="I7" s="7"/>
      <c r="J7" s="7"/>
      <c r="K7" s="7"/>
      <c r="L7" s="7"/>
    </row>
    <row r="8" spans="1:12" ht="15" customHeight="1" x14ac:dyDescent="0.2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ht="33" customHeight="1" x14ac:dyDescent="0.2">
      <c r="A9" s="40"/>
      <c r="B9" s="42"/>
      <c r="C9" s="42" t="s">
        <v>89</v>
      </c>
      <c r="D9" s="42" t="s">
        <v>90</v>
      </c>
      <c r="E9" s="7"/>
      <c r="F9" s="7"/>
      <c r="G9" s="7"/>
      <c r="H9" s="7"/>
      <c r="I9" s="7"/>
      <c r="J9" s="7"/>
      <c r="K9" s="7"/>
      <c r="L9" s="7"/>
    </row>
    <row r="10" spans="1:12" ht="15" customHeight="1" x14ac:dyDescent="0.2">
      <c r="A10" s="19">
        <v>2019</v>
      </c>
      <c r="B10" s="28">
        <v>19.627731799999999</v>
      </c>
      <c r="C10" s="28">
        <v>19.726591359999997</v>
      </c>
      <c r="D10" s="27"/>
      <c r="E10" s="7"/>
      <c r="F10" s="7"/>
      <c r="G10" s="7"/>
      <c r="H10" s="7"/>
      <c r="I10" s="7"/>
      <c r="J10" s="7"/>
      <c r="K10" s="7"/>
      <c r="L10" s="7"/>
    </row>
    <row r="11" spans="1:12" ht="15" customHeight="1" x14ac:dyDescent="0.2">
      <c r="A11" s="19">
        <v>2020</v>
      </c>
      <c r="B11" s="28">
        <v>18.009836400000001</v>
      </c>
      <c r="C11" s="28">
        <v>19.726591359999997</v>
      </c>
      <c r="D11" s="27"/>
      <c r="E11" s="7"/>
      <c r="F11" s="7"/>
      <c r="G11" s="7"/>
      <c r="H11" s="7"/>
      <c r="I11" s="7"/>
      <c r="J11" s="7"/>
      <c r="K11" s="7"/>
      <c r="L11" s="7"/>
    </row>
    <row r="12" spans="1:12" ht="15" customHeight="1" x14ac:dyDescent="0.2">
      <c r="A12" s="19">
        <v>2021</v>
      </c>
      <c r="B12" s="28">
        <v>19.489352199999999</v>
      </c>
      <c r="C12" s="28">
        <v>19.726591359999997</v>
      </c>
      <c r="D12" s="27"/>
      <c r="E12" s="7"/>
      <c r="F12" s="7"/>
      <c r="G12" s="7"/>
      <c r="H12" s="7"/>
      <c r="I12" s="7"/>
      <c r="J12" s="7"/>
      <c r="K12" s="7"/>
      <c r="L12" s="7"/>
    </row>
    <row r="13" spans="1:12" ht="15" customHeight="1" x14ac:dyDescent="0.2">
      <c r="A13" s="19">
        <v>2022</v>
      </c>
      <c r="B13" s="28">
        <v>20.480025299999998</v>
      </c>
      <c r="C13" s="28">
        <v>19.726591359999997</v>
      </c>
      <c r="D13" s="27"/>
      <c r="E13" s="7"/>
      <c r="F13" s="7"/>
      <c r="G13" s="7"/>
      <c r="H13" s="7"/>
      <c r="I13" s="7"/>
      <c r="J13" s="7"/>
      <c r="K13" s="7"/>
      <c r="L13" s="7"/>
    </row>
    <row r="14" spans="1:12" ht="15" customHeight="1" x14ac:dyDescent="0.2">
      <c r="A14" s="19">
        <v>2023</v>
      </c>
      <c r="B14" s="28">
        <v>21.026011099999998</v>
      </c>
      <c r="C14" s="28">
        <v>19.726591359999997</v>
      </c>
      <c r="D14" s="27"/>
      <c r="E14" s="7"/>
      <c r="F14" s="7"/>
      <c r="G14" s="7"/>
      <c r="H14" s="7"/>
      <c r="I14" s="7"/>
      <c r="J14" s="7"/>
      <c r="K14" s="7"/>
      <c r="L14" s="7"/>
    </row>
    <row r="15" spans="1:12" ht="15" customHeight="1" x14ac:dyDescent="0.2">
      <c r="A15" s="19">
        <v>2024</v>
      </c>
      <c r="B15" s="28">
        <v>18.735735399999999</v>
      </c>
      <c r="C15" s="27"/>
      <c r="D15" s="28">
        <v>22.717395360000001</v>
      </c>
      <c r="E15" s="7"/>
      <c r="F15" s="7"/>
      <c r="G15" s="7"/>
      <c r="H15" s="7"/>
      <c r="I15" s="7"/>
      <c r="J15" s="7"/>
      <c r="K15" s="7"/>
      <c r="L15" s="7"/>
    </row>
    <row r="16" spans="1:12" ht="15" customHeight="1" x14ac:dyDescent="0.2">
      <c r="A16" s="19">
        <v>2025</v>
      </c>
      <c r="B16" s="28">
        <v>22.802633899999996</v>
      </c>
      <c r="C16" s="27"/>
      <c r="D16" s="28">
        <v>22.717395360000001</v>
      </c>
      <c r="E16" s="7"/>
      <c r="F16" s="7"/>
      <c r="G16" s="7"/>
      <c r="H16" s="7"/>
      <c r="I16" s="7"/>
      <c r="J16" s="7"/>
      <c r="K16" s="7"/>
      <c r="L16" s="7"/>
    </row>
    <row r="17" spans="1:12" ht="15" customHeight="1" x14ac:dyDescent="0.2">
      <c r="A17" s="29">
        <v>2026</v>
      </c>
      <c r="B17" s="28">
        <v>22.791036099999999</v>
      </c>
      <c r="C17" s="27"/>
      <c r="D17" s="28">
        <v>22.717395360000001</v>
      </c>
      <c r="E17" s="7"/>
      <c r="F17" s="7"/>
      <c r="G17" s="7"/>
      <c r="H17" s="7"/>
      <c r="I17" s="7"/>
      <c r="J17" s="7"/>
      <c r="K17" s="7"/>
      <c r="L17" s="7"/>
    </row>
    <row r="18" spans="1:12" ht="15" customHeight="1" x14ac:dyDescent="0.2">
      <c r="A18" s="19">
        <v>2027</v>
      </c>
      <c r="B18" s="28">
        <v>25.030329699999999</v>
      </c>
      <c r="C18" s="27"/>
      <c r="D18" s="28">
        <v>22.717395360000001</v>
      </c>
      <c r="E18" s="7"/>
      <c r="F18" s="7"/>
      <c r="G18" s="7"/>
      <c r="H18" s="7"/>
      <c r="I18" s="7"/>
      <c r="J18" s="7"/>
      <c r="K18" s="7"/>
      <c r="L18" s="7"/>
    </row>
    <row r="19" spans="1:12" ht="15" customHeight="1" x14ac:dyDescent="0.2">
      <c r="A19" s="40">
        <v>2028</v>
      </c>
      <c r="B19" s="41">
        <v>24.2272417</v>
      </c>
      <c r="C19" s="42"/>
      <c r="D19" s="41">
        <v>22.717395360000001</v>
      </c>
      <c r="E19" s="81"/>
      <c r="F19" s="7"/>
      <c r="G19" s="7"/>
      <c r="H19" s="7"/>
      <c r="I19" s="7"/>
      <c r="J19" s="7"/>
      <c r="K19" s="7"/>
      <c r="L19" s="7"/>
    </row>
    <row r="20" spans="1:12" ht="15" customHeight="1" x14ac:dyDescent="0.2">
      <c r="A20" s="118"/>
      <c r="B20" s="118"/>
      <c r="C20" s="118"/>
      <c r="D20" s="118"/>
      <c r="E20" s="119"/>
      <c r="F20" s="7"/>
      <c r="G20" s="7"/>
      <c r="H20" s="7"/>
      <c r="I20" s="7"/>
      <c r="J20" s="7"/>
      <c r="K20" s="7"/>
      <c r="L20" s="7"/>
    </row>
    <row r="21" spans="1:12" s="1" customFormat="1" ht="15" customHeight="1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6"/>
    </row>
    <row r="22" spans="1:12" s="1" customFormat="1" ht="15" customHeight="1" x14ac:dyDescent="0.2">
      <c r="A22" s="20" t="s">
        <v>28</v>
      </c>
      <c r="B22" s="13"/>
      <c r="C22" s="13"/>
      <c r="D22" s="13"/>
      <c r="E22" s="13"/>
      <c r="F22" s="13"/>
      <c r="G22" s="13"/>
      <c r="H22" s="13"/>
      <c r="I22" s="13"/>
      <c r="J22" s="13"/>
      <c r="K22" s="12"/>
      <c r="L22" s="6"/>
    </row>
  </sheetData>
  <mergeCells count="2">
    <mergeCell ref="A2:E2"/>
    <mergeCell ref="A20:E20"/>
  </mergeCells>
  <hyperlinks>
    <hyperlink ref="A2" r:id="rId1"/>
    <hyperlink ref="A22" location="Contents!A1" display="&lt;-- Back to Table of Contents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zoomScaleNormal="100" workbookViewId="0"/>
  </sheetViews>
  <sheetFormatPr defaultColWidth="11" defaultRowHeight="14.25" x14ac:dyDescent="0.2"/>
  <cols>
    <col min="2" max="2" width="11.125" customWidth="1"/>
    <col min="3" max="3" width="14.875" customWidth="1"/>
    <col min="4" max="4" width="12.5" customWidth="1"/>
    <col min="5" max="11" width="14.875" customWidth="1"/>
  </cols>
  <sheetData>
    <row r="1" spans="1:12" s="1" customFormat="1" ht="15" customHeight="1" x14ac:dyDescent="0.2">
      <c r="A1" s="17" t="s">
        <v>144</v>
      </c>
    </row>
    <row r="2" spans="1:12" ht="15" customHeight="1" x14ac:dyDescent="0.2">
      <c r="A2" s="116" t="s">
        <v>29</v>
      </c>
      <c r="B2" s="117"/>
      <c r="C2" s="117"/>
      <c r="D2" s="117"/>
      <c r="E2" s="117"/>
      <c r="F2" s="7"/>
      <c r="G2" s="7"/>
      <c r="H2" s="7"/>
      <c r="I2" s="7"/>
      <c r="J2" s="7"/>
      <c r="K2" s="7"/>
      <c r="L2" s="7"/>
    </row>
    <row r="3" spans="1:12" ht="15" customHeight="1" x14ac:dyDescent="0.2">
      <c r="A3" s="8"/>
      <c r="B3" s="6"/>
      <c r="C3" s="6"/>
      <c r="D3" s="6"/>
      <c r="E3" s="6"/>
      <c r="F3" s="7"/>
      <c r="G3" s="7"/>
      <c r="H3" s="7"/>
      <c r="I3" s="7"/>
      <c r="J3" s="7"/>
      <c r="K3" s="7"/>
      <c r="L3" s="7"/>
    </row>
    <row r="4" spans="1:12" ht="15" customHeight="1" x14ac:dyDescent="0.2">
      <c r="A4" s="8"/>
      <c r="B4" s="6"/>
      <c r="C4" s="6"/>
      <c r="D4" s="6"/>
      <c r="E4" s="6"/>
      <c r="F4" s="7"/>
      <c r="G4" s="7"/>
      <c r="H4" s="7"/>
      <c r="I4" s="7"/>
      <c r="J4" s="7"/>
      <c r="K4" s="7"/>
      <c r="L4" s="7"/>
    </row>
    <row r="5" spans="1:12" ht="15" customHeight="1" x14ac:dyDescent="0.25">
      <c r="A5" s="4" t="s">
        <v>12</v>
      </c>
      <c r="B5" s="6"/>
      <c r="C5" s="6"/>
      <c r="D5" s="6"/>
      <c r="E5" s="6"/>
      <c r="F5" s="7"/>
      <c r="G5" s="7"/>
      <c r="H5" s="7"/>
      <c r="I5" s="7"/>
      <c r="J5" s="7"/>
      <c r="K5" s="7"/>
      <c r="L5" s="7"/>
    </row>
    <row r="6" spans="1:12" ht="15" customHeight="1" x14ac:dyDescent="0.25">
      <c r="A6" s="4" t="str">
        <f>Contents!B14</f>
        <v>CBO’s Estimates of Annual Shipbuilding Costs Under the Navy’s 2019 Plan</v>
      </c>
      <c r="B6" s="6"/>
      <c r="C6" s="6"/>
      <c r="D6" s="6"/>
      <c r="E6" s="6"/>
      <c r="F6" s="7"/>
      <c r="G6" s="7"/>
      <c r="H6" s="7"/>
      <c r="I6" s="7"/>
      <c r="J6" s="7"/>
      <c r="K6" s="7"/>
      <c r="L6" s="7"/>
    </row>
    <row r="7" spans="1:12" ht="15" customHeight="1" x14ac:dyDescent="0.2">
      <c r="A7" s="40" t="s">
        <v>24</v>
      </c>
      <c r="B7" s="103"/>
      <c r="C7" s="103"/>
      <c r="D7" s="103"/>
      <c r="E7" s="103"/>
      <c r="F7" s="104"/>
      <c r="G7" s="104"/>
      <c r="H7" s="104"/>
      <c r="I7" s="104"/>
      <c r="J7" s="104"/>
      <c r="K7" s="104"/>
      <c r="L7" s="7"/>
    </row>
    <row r="8" spans="1:12" ht="15" customHeight="1" x14ac:dyDescent="0.2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ht="60.95" customHeight="1" x14ac:dyDescent="0.25">
      <c r="A9" s="63"/>
      <c r="B9" s="85" t="s">
        <v>47</v>
      </c>
      <c r="C9" s="85" t="s">
        <v>54</v>
      </c>
      <c r="D9" s="85" t="s">
        <v>91</v>
      </c>
      <c r="E9" s="85" t="s">
        <v>45</v>
      </c>
      <c r="F9" s="85" t="s">
        <v>93</v>
      </c>
      <c r="G9" s="85" t="s">
        <v>44</v>
      </c>
      <c r="H9" s="85" t="s">
        <v>43</v>
      </c>
      <c r="I9" s="85" t="s">
        <v>92</v>
      </c>
      <c r="J9" s="86" t="s">
        <v>94</v>
      </c>
      <c r="K9" s="63" t="s">
        <v>88</v>
      </c>
      <c r="L9" s="7"/>
    </row>
    <row r="10" spans="1:12" ht="15" customHeight="1" x14ac:dyDescent="0.2">
      <c r="A10" s="82">
        <v>2013</v>
      </c>
      <c r="B10" s="28">
        <v>0</v>
      </c>
      <c r="C10" s="28">
        <v>0</v>
      </c>
      <c r="D10" s="28">
        <v>4.8567743177565781</v>
      </c>
      <c r="E10" s="28">
        <v>5.4101135181168969</v>
      </c>
      <c r="F10" s="28">
        <v>1.8214212936335323</v>
      </c>
      <c r="G10" s="28">
        <v>0.5032736811908638</v>
      </c>
      <c r="H10" s="28">
        <v>0.33893728040242155</v>
      </c>
      <c r="I10" s="28">
        <v>2.3189342979325129</v>
      </c>
      <c r="J10" s="28">
        <v>0.756219766534451</v>
      </c>
      <c r="K10" s="27">
        <v>15.8</v>
      </c>
      <c r="L10" s="7"/>
    </row>
    <row r="11" spans="1:12" ht="15" customHeight="1" x14ac:dyDescent="0.2">
      <c r="A11" s="83">
        <f t="shared" ref="A11:A45" si="0">A10+1</f>
        <v>2014</v>
      </c>
      <c r="B11" s="28">
        <v>0</v>
      </c>
      <c r="C11" s="28">
        <v>0</v>
      </c>
      <c r="D11" s="28">
        <v>6.6364424867561853</v>
      </c>
      <c r="E11" s="28">
        <v>2.3792396021460931</v>
      </c>
      <c r="F11" s="28">
        <v>1.8414022560745653</v>
      </c>
      <c r="G11" s="28">
        <v>3.8717716148360906E-2</v>
      </c>
      <c r="H11" s="28">
        <v>0.65193650427001337</v>
      </c>
      <c r="I11" s="28">
        <v>3.4517306094069236</v>
      </c>
      <c r="J11" s="28">
        <v>0.74672815415048321</v>
      </c>
      <c r="K11" s="27">
        <v>15.8</v>
      </c>
      <c r="L11" s="7"/>
    </row>
    <row r="12" spans="1:12" ht="15" customHeight="1" x14ac:dyDescent="0.2">
      <c r="A12" s="83">
        <f t="shared" si="0"/>
        <v>2015</v>
      </c>
      <c r="B12" s="28">
        <v>0</v>
      </c>
      <c r="C12" s="28">
        <v>0</v>
      </c>
      <c r="D12" s="28">
        <v>5.8600030016590727</v>
      </c>
      <c r="E12" s="28">
        <v>3.4023587386690304</v>
      </c>
      <c r="F12" s="28">
        <v>1.591605753537032</v>
      </c>
      <c r="G12" s="28">
        <v>1.088401106206637</v>
      </c>
      <c r="H12" s="28">
        <v>0.21502754498543236</v>
      </c>
      <c r="I12" s="28">
        <v>2.4316199012371325</v>
      </c>
      <c r="J12" s="28">
        <v>1.4823838183037774</v>
      </c>
      <c r="K12" s="27">
        <v>15.8</v>
      </c>
      <c r="L12" s="7"/>
    </row>
    <row r="13" spans="1:12" ht="15" customHeight="1" x14ac:dyDescent="0.2">
      <c r="A13" s="83">
        <f t="shared" si="0"/>
        <v>2016</v>
      </c>
      <c r="B13" s="28">
        <v>0</v>
      </c>
      <c r="C13" s="28">
        <v>0</v>
      </c>
      <c r="D13" s="28">
        <v>5.2264244273288956</v>
      </c>
      <c r="E13" s="28">
        <v>4.4384526529768902</v>
      </c>
      <c r="F13" s="28">
        <v>1.3090113660803331</v>
      </c>
      <c r="G13" s="28">
        <v>1.0078434259790714</v>
      </c>
      <c r="H13" s="28">
        <v>1.5814272449673215</v>
      </c>
      <c r="I13" s="28">
        <v>3.0317568050734445</v>
      </c>
      <c r="J13" s="28">
        <v>1.1096387145171338</v>
      </c>
      <c r="K13" s="27">
        <v>15.8</v>
      </c>
      <c r="L13" s="7"/>
    </row>
    <row r="14" spans="1:12" ht="15" customHeight="1" x14ac:dyDescent="0.2">
      <c r="A14" s="83">
        <f t="shared" si="0"/>
        <v>2017</v>
      </c>
      <c r="B14" s="28">
        <v>0.74270515949326876</v>
      </c>
      <c r="C14" s="28">
        <v>0</v>
      </c>
      <c r="D14" s="28">
        <v>4.8418221019740377</v>
      </c>
      <c r="E14" s="28">
        <v>3.7335627691540769</v>
      </c>
      <c r="F14" s="28">
        <v>1.5021407772717787</v>
      </c>
      <c r="G14" s="28">
        <v>3.2697392480582632</v>
      </c>
      <c r="H14" s="28">
        <v>7.0202409337800725E-2</v>
      </c>
      <c r="I14" s="28">
        <v>4.3793876623366792</v>
      </c>
      <c r="J14" s="28">
        <v>1.4864718231439324</v>
      </c>
      <c r="K14" s="27">
        <v>15.8</v>
      </c>
      <c r="L14" s="7"/>
    </row>
    <row r="15" spans="1:12" s="1" customFormat="1" ht="15" customHeight="1" x14ac:dyDescent="0.2">
      <c r="A15" s="83">
        <f t="shared" si="0"/>
        <v>2018</v>
      </c>
      <c r="B15" s="28">
        <v>0.80892704451960307</v>
      </c>
      <c r="C15" s="28">
        <v>0</v>
      </c>
      <c r="D15" s="28">
        <v>5.1161733209368583</v>
      </c>
      <c r="E15" s="28">
        <v>3.4393550990457498</v>
      </c>
      <c r="F15" s="28">
        <v>1.4707441058717985</v>
      </c>
      <c r="G15" s="28">
        <v>3.2953227541518992</v>
      </c>
      <c r="H15" s="28">
        <v>1.3790334888094282</v>
      </c>
      <c r="I15" s="28">
        <v>5.4215521898133989</v>
      </c>
      <c r="J15" s="28">
        <v>1.1794525419198729</v>
      </c>
      <c r="K15" s="27">
        <v>15.8</v>
      </c>
      <c r="L15" s="6"/>
    </row>
    <row r="16" spans="1:12" s="1" customFormat="1" ht="15" customHeight="1" x14ac:dyDescent="0.2">
      <c r="A16" s="83">
        <f t="shared" si="0"/>
        <v>2019</v>
      </c>
      <c r="B16" s="28">
        <v>2.7824553282103506</v>
      </c>
      <c r="C16" s="28">
        <v>0</v>
      </c>
      <c r="D16" s="28">
        <v>6.6392000740672152</v>
      </c>
      <c r="E16" s="28">
        <v>6.3660575085158984</v>
      </c>
      <c r="F16" s="28">
        <v>0.73644427793073308</v>
      </c>
      <c r="G16" s="28">
        <v>0.47648053562173631</v>
      </c>
      <c r="H16" s="28">
        <v>1.4809886278651714</v>
      </c>
      <c r="I16" s="28">
        <v>2.679012214850276</v>
      </c>
      <c r="J16" s="28">
        <v>1.0850239859806432</v>
      </c>
      <c r="K16" s="27">
        <v>15.8</v>
      </c>
      <c r="L16" s="6"/>
    </row>
    <row r="17" spans="1:11" x14ac:dyDescent="0.2">
      <c r="A17" s="83">
        <f t="shared" si="0"/>
        <v>2020</v>
      </c>
      <c r="B17" s="28">
        <v>1.3182221048069722</v>
      </c>
      <c r="C17" s="28">
        <v>0</v>
      </c>
      <c r="D17" s="28">
        <v>6.4776227577459693</v>
      </c>
      <c r="E17" s="28">
        <v>3.8002730004361629</v>
      </c>
      <c r="F17" s="28">
        <v>1.3626453538363039</v>
      </c>
      <c r="G17" s="28">
        <v>1.8165284982611427</v>
      </c>
      <c r="H17" s="28">
        <v>1.2279243071478474</v>
      </c>
      <c r="I17" s="28">
        <v>2.55264047780395</v>
      </c>
      <c r="J17" s="28">
        <v>1.3542321170010396</v>
      </c>
      <c r="K17" s="27">
        <v>15.8</v>
      </c>
    </row>
    <row r="18" spans="1:11" x14ac:dyDescent="0.2">
      <c r="A18" s="83">
        <f t="shared" si="0"/>
        <v>2021</v>
      </c>
      <c r="B18" s="28">
        <v>3.7417826135020644</v>
      </c>
      <c r="C18" s="28">
        <v>0</v>
      </c>
      <c r="D18" s="28">
        <v>5.7365577110461512</v>
      </c>
      <c r="E18" s="28">
        <v>5.3541448239282632</v>
      </c>
      <c r="F18" s="28">
        <v>1.3579696879548036</v>
      </c>
      <c r="G18" s="28">
        <v>0</v>
      </c>
      <c r="H18" s="28">
        <v>0.84257426674972458</v>
      </c>
      <c r="I18" s="28">
        <v>4.9064874793161488</v>
      </c>
      <c r="J18" s="28">
        <v>1.30847695277605</v>
      </c>
      <c r="K18" s="27">
        <v>15.8</v>
      </c>
    </row>
    <row r="19" spans="1:11" x14ac:dyDescent="0.2">
      <c r="A19" s="83">
        <f t="shared" si="0"/>
        <v>2022</v>
      </c>
      <c r="B19" s="28">
        <v>3.6485131912343789</v>
      </c>
      <c r="C19" s="28">
        <v>0</v>
      </c>
      <c r="D19" s="28">
        <v>5.1946703581934592</v>
      </c>
      <c r="E19" s="28">
        <v>4.4791524292581375</v>
      </c>
      <c r="F19" s="28">
        <v>2.1992604808314531</v>
      </c>
      <c r="G19" s="28">
        <v>1.7755792429769517</v>
      </c>
      <c r="H19" s="28">
        <v>0.79729421165776804</v>
      </c>
      <c r="I19" s="28">
        <v>4.9201984466170616</v>
      </c>
      <c r="J19" s="28">
        <v>1.2502309665773426</v>
      </c>
      <c r="K19" s="27">
        <v>15.8</v>
      </c>
    </row>
    <row r="20" spans="1:11" x14ac:dyDescent="0.2">
      <c r="A20" s="83">
        <f t="shared" si="0"/>
        <v>2023</v>
      </c>
      <c r="B20" s="28">
        <v>3.3922863586852858</v>
      </c>
      <c r="C20" s="28">
        <v>0</v>
      </c>
      <c r="D20" s="28">
        <v>5.1718024482904177</v>
      </c>
      <c r="E20" s="28">
        <v>4.4184385984653236</v>
      </c>
      <c r="F20" s="28">
        <v>2.1350436328598144</v>
      </c>
      <c r="G20" s="28">
        <v>1.9027137013411755</v>
      </c>
      <c r="H20" s="28">
        <v>1.0711929459056129</v>
      </c>
      <c r="I20" s="28">
        <v>3.6041359223300971</v>
      </c>
      <c r="J20" s="28">
        <v>1.2569431669116526</v>
      </c>
      <c r="K20" s="27">
        <v>15.8</v>
      </c>
    </row>
    <row r="21" spans="1:11" x14ac:dyDescent="0.2">
      <c r="A21" s="83">
        <f t="shared" si="0"/>
        <v>2024</v>
      </c>
      <c r="B21" s="28">
        <v>4.177813694819962</v>
      </c>
      <c r="C21" s="28">
        <v>0</v>
      </c>
      <c r="D21" s="28">
        <v>6.0630433040239149</v>
      </c>
      <c r="E21" s="28">
        <v>4.2837313643464139</v>
      </c>
      <c r="F21" s="28">
        <v>2.2285632536337414</v>
      </c>
      <c r="G21" s="28">
        <v>3.6297937302834988</v>
      </c>
      <c r="H21" s="28">
        <v>0.78047074997593735</v>
      </c>
      <c r="I21" s="28">
        <v>4.0991049139434441</v>
      </c>
      <c r="J21" s="28">
        <v>1.46924051294456</v>
      </c>
      <c r="K21" s="27">
        <v>15.8</v>
      </c>
    </row>
    <row r="22" spans="1:11" x14ac:dyDescent="0.2">
      <c r="A22" s="83">
        <f t="shared" si="0"/>
        <v>2025</v>
      </c>
      <c r="B22" s="28">
        <v>3.517153278816127</v>
      </c>
      <c r="C22" s="28">
        <v>0</v>
      </c>
      <c r="D22" s="28">
        <v>6.4999291214671437</v>
      </c>
      <c r="E22" s="28">
        <v>5.5831613257493489</v>
      </c>
      <c r="F22" s="28">
        <v>2.2174825747410041</v>
      </c>
      <c r="G22" s="28">
        <v>3.6261787764394064</v>
      </c>
      <c r="H22" s="28">
        <v>2.8514075156796057</v>
      </c>
      <c r="I22" s="28">
        <v>4.4047778395811585</v>
      </c>
      <c r="J22" s="28">
        <v>1.5841150393070647</v>
      </c>
      <c r="K22" s="27">
        <v>15.8</v>
      </c>
    </row>
    <row r="23" spans="1:11" x14ac:dyDescent="0.2">
      <c r="A23" s="83">
        <f t="shared" si="0"/>
        <v>2026</v>
      </c>
      <c r="B23" s="28">
        <v>3.7333841147394868</v>
      </c>
      <c r="C23" s="28">
        <v>0</v>
      </c>
      <c r="D23" s="28">
        <v>6.1612455154160681</v>
      </c>
      <c r="E23" s="28">
        <v>4.3127259829552358</v>
      </c>
      <c r="F23" s="28">
        <v>2.2132086270880111</v>
      </c>
      <c r="G23" s="28">
        <v>1.8722784575161762</v>
      </c>
      <c r="H23" s="28">
        <v>2.476976245623737</v>
      </c>
      <c r="I23" s="34">
        <v>3.0911438394541446</v>
      </c>
      <c r="J23" s="28">
        <v>1.2835493014170622</v>
      </c>
      <c r="K23" s="27">
        <v>15.8</v>
      </c>
    </row>
    <row r="24" spans="1:11" x14ac:dyDescent="0.2">
      <c r="A24" s="83">
        <f t="shared" si="0"/>
        <v>2027</v>
      </c>
      <c r="B24" s="28">
        <v>7.7150333094754906</v>
      </c>
      <c r="C24" s="28">
        <v>0</v>
      </c>
      <c r="D24" s="28">
        <v>6.2124495090926315</v>
      </c>
      <c r="E24" s="28">
        <v>5.6337471799022847</v>
      </c>
      <c r="F24" s="28">
        <v>2.2135884618076442</v>
      </c>
      <c r="G24" s="28">
        <v>3.6493108441135189</v>
      </c>
      <c r="H24" s="28">
        <v>0.79884208216157004</v>
      </c>
      <c r="I24" s="34">
        <v>5.4394860192115262</v>
      </c>
      <c r="J24" s="28">
        <v>1.0131986369844694</v>
      </c>
      <c r="K24" s="27">
        <v>15.8</v>
      </c>
    </row>
    <row r="25" spans="1:11" x14ac:dyDescent="0.2">
      <c r="A25" s="83">
        <f t="shared" si="0"/>
        <v>2028</v>
      </c>
      <c r="B25" s="28">
        <v>7.9625192082788017</v>
      </c>
      <c r="C25" s="28">
        <v>0</v>
      </c>
      <c r="D25" s="28">
        <v>6.2649760704203885</v>
      </c>
      <c r="E25" s="28">
        <v>4.3545215727016346</v>
      </c>
      <c r="F25" s="28">
        <v>2.217368197313772</v>
      </c>
      <c r="G25" s="28">
        <v>3.6547133166312986</v>
      </c>
      <c r="H25" s="28">
        <v>0.80551192525393478</v>
      </c>
      <c r="I25" s="34">
        <v>5.4698605788852568</v>
      </c>
      <c r="J25" s="28">
        <v>0.98334306782352288</v>
      </c>
      <c r="K25" s="27">
        <v>15.8</v>
      </c>
    </row>
    <row r="26" spans="1:11" x14ac:dyDescent="0.2">
      <c r="A26" s="83">
        <f t="shared" si="0"/>
        <v>2029</v>
      </c>
      <c r="B26" s="28">
        <v>7.1753876751643189</v>
      </c>
      <c r="C26" s="28">
        <v>0</v>
      </c>
      <c r="D26" s="28">
        <v>6.3187767975085603</v>
      </c>
      <c r="E26" s="28">
        <v>5.6917968336323179</v>
      </c>
      <c r="F26" s="28">
        <v>2.2237555222240073</v>
      </c>
      <c r="G26" s="28">
        <v>1.8880365845233962</v>
      </c>
      <c r="H26" s="28">
        <v>0.77753002798316173</v>
      </c>
      <c r="I26" s="34">
        <v>2.0257474324597671</v>
      </c>
      <c r="J26" s="28">
        <v>0.83523298795185685</v>
      </c>
      <c r="K26" s="27">
        <v>15.8</v>
      </c>
    </row>
    <row r="27" spans="1:11" x14ac:dyDescent="0.2">
      <c r="A27" s="83">
        <f t="shared" si="0"/>
        <v>2030</v>
      </c>
      <c r="B27" s="28">
        <v>7.085143960588586</v>
      </c>
      <c r="C27" s="28">
        <v>0</v>
      </c>
      <c r="D27" s="28">
        <v>6.3738104494158989</v>
      </c>
      <c r="E27" s="28">
        <v>6.9954829898132989</v>
      </c>
      <c r="F27" s="28">
        <v>2.2322192418515265</v>
      </c>
      <c r="G27" s="28">
        <v>1.8966364436578489</v>
      </c>
      <c r="H27" s="28">
        <v>1.043046068243396</v>
      </c>
      <c r="I27" s="28">
        <v>2.6800071392159364</v>
      </c>
      <c r="J27" s="28">
        <v>0.90580308136916765</v>
      </c>
      <c r="K27" s="27">
        <v>15.8</v>
      </c>
    </row>
    <row r="28" spans="1:11" x14ac:dyDescent="0.2">
      <c r="A28" s="83">
        <f t="shared" si="0"/>
        <v>2031</v>
      </c>
      <c r="B28" s="28">
        <v>7.0199354849987312</v>
      </c>
      <c r="C28" s="28">
        <v>0</v>
      </c>
      <c r="D28" s="28">
        <v>6.4300418320981185</v>
      </c>
      <c r="E28" s="28">
        <v>6.4573338540867624</v>
      </c>
      <c r="F28" s="28">
        <v>2.9691214129468793</v>
      </c>
      <c r="G28" s="28">
        <v>3.7304275518655752</v>
      </c>
      <c r="H28" s="28">
        <v>1.0529750665545659</v>
      </c>
      <c r="I28" s="28">
        <v>3.6842668459721053</v>
      </c>
      <c r="J28" s="28">
        <v>1.0030112655527277</v>
      </c>
      <c r="K28" s="27">
        <v>15.8</v>
      </c>
    </row>
    <row r="29" spans="1:11" x14ac:dyDescent="0.2">
      <c r="A29" s="83">
        <f t="shared" si="0"/>
        <v>2032</v>
      </c>
      <c r="B29" s="28">
        <v>6.9731358467652447</v>
      </c>
      <c r="C29" s="28">
        <v>0</v>
      </c>
      <c r="D29" s="28">
        <v>8.4874408941970838</v>
      </c>
      <c r="E29" s="28">
        <v>4.8675390704858152</v>
      </c>
      <c r="F29" s="28">
        <v>2.8710548010946413</v>
      </c>
      <c r="G29" s="28">
        <v>3.7412807245882171</v>
      </c>
      <c r="H29" s="28">
        <v>1.0631254328913442</v>
      </c>
      <c r="I29" s="28">
        <v>3.6842668459721053</v>
      </c>
      <c r="J29" s="28">
        <v>0.95001099571182246</v>
      </c>
      <c r="K29" s="27">
        <v>15.8</v>
      </c>
    </row>
    <row r="30" spans="1:11" x14ac:dyDescent="0.2">
      <c r="A30" s="83">
        <f t="shared" si="0"/>
        <v>2033</v>
      </c>
      <c r="B30" s="28">
        <v>6.9404569331427499</v>
      </c>
      <c r="C30" s="28">
        <v>0</v>
      </c>
      <c r="D30" s="28">
        <v>8.5459819872206797</v>
      </c>
      <c r="E30" s="28">
        <v>6.2608635164131003</v>
      </c>
      <c r="F30" s="28">
        <v>2.3447756167346738</v>
      </c>
      <c r="G30" s="28">
        <v>1.9290650204651729</v>
      </c>
      <c r="H30" s="28">
        <v>1.073488357360201</v>
      </c>
      <c r="I30" s="28">
        <v>5.9466941173348484</v>
      </c>
      <c r="J30" s="28">
        <v>0.99332241755748596</v>
      </c>
      <c r="K30" s="27">
        <v>15.8</v>
      </c>
    </row>
    <row r="31" spans="1:11" x14ac:dyDescent="0.2">
      <c r="A31" s="83">
        <f t="shared" si="0"/>
        <v>2034</v>
      </c>
      <c r="B31" s="28">
        <v>5.8841820132262548</v>
      </c>
      <c r="C31" s="28">
        <v>1.7773738396611942</v>
      </c>
      <c r="D31" s="28">
        <v>10.728999999999999</v>
      </c>
      <c r="E31" s="28">
        <v>4.7821549875371332</v>
      </c>
      <c r="F31" s="28">
        <v>2.3217964556715915</v>
      </c>
      <c r="G31" s="28">
        <v>1.858888912590692</v>
      </c>
      <c r="H31" s="28">
        <v>2.8588726659806474</v>
      </c>
      <c r="I31" s="28">
        <v>4.5967184561917849</v>
      </c>
      <c r="J31" s="28">
        <v>1.1850225783935193</v>
      </c>
      <c r="K31" s="27">
        <v>15.8</v>
      </c>
    </row>
    <row r="32" spans="1:11" x14ac:dyDescent="0.2">
      <c r="A32" s="83">
        <f t="shared" si="0"/>
        <v>2035</v>
      </c>
      <c r="B32" s="28">
        <v>5.5265230542975949</v>
      </c>
      <c r="C32" s="28">
        <v>0.62208084388141804</v>
      </c>
      <c r="D32" s="28">
        <v>11.052246217562686</v>
      </c>
      <c r="E32" s="28">
        <v>6.199026428768871</v>
      </c>
      <c r="F32" s="28">
        <v>2.3102522103208507</v>
      </c>
      <c r="G32" s="28">
        <v>1.858888912590692</v>
      </c>
      <c r="H32" s="28">
        <v>2.2439780308360655</v>
      </c>
      <c r="I32" s="28">
        <v>3.114322662901913</v>
      </c>
      <c r="J32" s="28">
        <v>1.0337676005529175</v>
      </c>
      <c r="K32" s="27">
        <v>15.8</v>
      </c>
    </row>
    <row r="33" spans="1:11" x14ac:dyDescent="0.2">
      <c r="A33" s="83">
        <f t="shared" si="0"/>
        <v>2036</v>
      </c>
      <c r="B33" s="28">
        <v>2.7610062950309984</v>
      </c>
      <c r="C33" s="28">
        <v>2.0439799156103735</v>
      </c>
      <c r="D33" s="28">
        <v>10.806224620110971</v>
      </c>
      <c r="E33" s="28">
        <v>4.7703277659608432</v>
      </c>
      <c r="F33" s="28">
        <v>2.3057994596545801</v>
      </c>
      <c r="G33" s="28">
        <v>0</v>
      </c>
      <c r="H33" s="28">
        <v>0</v>
      </c>
      <c r="I33" s="28">
        <v>3.1643226629019128</v>
      </c>
      <c r="J33" s="28">
        <v>0.76184578571709771</v>
      </c>
      <c r="K33" s="27">
        <v>15.8</v>
      </c>
    </row>
    <row r="34" spans="1:11" x14ac:dyDescent="0.2">
      <c r="A34" s="83">
        <f t="shared" si="0"/>
        <v>2037</v>
      </c>
      <c r="B34" s="28">
        <v>0</v>
      </c>
      <c r="C34" s="28">
        <v>3.6322194198005744</v>
      </c>
      <c r="D34" s="28">
        <v>10.682088257999663</v>
      </c>
      <c r="E34" s="28">
        <v>6.2128083317457774</v>
      </c>
      <c r="F34" s="28">
        <v>2.3061951849741766</v>
      </c>
      <c r="G34" s="28">
        <v>0</v>
      </c>
      <c r="H34" s="28">
        <v>0</v>
      </c>
      <c r="I34" s="28">
        <v>4.1900944342186159</v>
      </c>
      <c r="J34" s="28">
        <v>0.74851795868602344</v>
      </c>
      <c r="K34" s="27">
        <v>15.8</v>
      </c>
    </row>
    <row r="35" spans="1:11" x14ac:dyDescent="0.2">
      <c r="A35" s="83">
        <f t="shared" si="0"/>
        <v>2038</v>
      </c>
      <c r="B35" s="28">
        <v>0</v>
      </c>
      <c r="C35" s="28">
        <v>2.7153930416549215</v>
      </c>
      <c r="D35" s="28">
        <v>10.618409691204898</v>
      </c>
      <c r="E35" s="28">
        <v>4.7893056908292948</v>
      </c>
      <c r="F35" s="28">
        <v>2.3101330478493693</v>
      </c>
      <c r="G35" s="28">
        <v>1.9220300474198504</v>
      </c>
      <c r="H35" s="28">
        <v>0</v>
      </c>
      <c r="I35" s="28">
        <v>3.0263601585865709</v>
      </c>
      <c r="J35" s="28">
        <v>0.7253196363484794</v>
      </c>
      <c r="K35" s="27">
        <v>15.8</v>
      </c>
    </row>
    <row r="36" spans="1:11" x14ac:dyDescent="0.2">
      <c r="A36" s="83">
        <f t="shared" si="0"/>
        <v>2039</v>
      </c>
      <c r="B36" s="28">
        <v>0</v>
      </c>
      <c r="C36" s="28">
        <v>1.6220774382576941</v>
      </c>
      <c r="D36" s="28">
        <v>10.591031079817872</v>
      </c>
      <c r="E36" s="28">
        <v>6.2469288300092565</v>
      </c>
      <c r="F36" s="28">
        <v>2.3167875901037238</v>
      </c>
      <c r="G36" s="28">
        <v>1.9220300474198504</v>
      </c>
      <c r="H36" s="28">
        <v>0</v>
      </c>
      <c r="I36" s="28">
        <v>5.530636062004719</v>
      </c>
      <c r="J36" s="28">
        <v>0.85143723549937356</v>
      </c>
      <c r="K36" s="27">
        <v>15.8</v>
      </c>
    </row>
    <row r="37" spans="1:11" x14ac:dyDescent="0.2">
      <c r="A37" s="83">
        <f t="shared" si="0"/>
        <v>2040</v>
      </c>
      <c r="B37" s="28">
        <v>0</v>
      </c>
      <c r="C37" s="28">
        <v>3.2017996290047028</v>
      </c>
      <c r="D37" s="28">
        <v>10.58796333827965</v>
      </c>
      <c r="E37" s="28">
        <v>4.8282430965446723</v>
      </c>
      <c r="F37" s="28">
        <v>2.3256053942207617</v>
      </c>
      <c r="G37" s="28">
        <v>2.9145159267771765</v>
      </c>
      <c r="H37" s="28">
        <v>0</v>
      </c>
      <c r="I37" s="28">
        <v>5.530636062004719</v>
      </c>
      <c r="J37" s="28">
        <v>0.74471833251359376</v>
      </c>
      <c r="K37" s="27">
        <v>15.8</v>
      </c>
    </row>
    <row r="38" spans="1:11" x14ac:dyDescent="0.2">
      <c r="A38" s="83">
        <f t="shared" si="0"/>
        <v>2041</v>
      </c>
      <c r="B38" s="28">
        <v>0</v>
      </c>
      <c r="C38" s="28">
        <v>2.2666628428337128</v>
      </c>
      <c r="D38" s="28">
        <v>10.602399685209381</v>
      </c>
      <c r="E38" s="28">
        <v>6.3102154324261113</v>
      </c>
      <c r="F38" s="28">
        <v>2.3361983450971198</v>
      </c>
      <c r="G38" s="28">
        <v>1.9668875627649871</v>
      </c>
      <c r="H38" s="28">
        <v>0</v>
      </c>
      <c r="I38" s="28">
        <v>3.8244498478594933</v>
      </c>
      <c r="J38" s="28">
        <v>0.80128482794742695</v>
      </c>
      <c r="K38" s="27">
        <v>15.8</v>
      </c>
    </row>
    <row r="39" spans="1:11" x14ac:dyDescent="0.2">
      <c r="A39" s="83">
        <f t="shared" si="0"/>
        <v>2042</v>
      </c>
      <c r="B39" s="28">
        <v>0</v>
      </c>
      <c r="C39" s="28">
        <v>1.6544727755332906</v>
      </c>
      <c r="D39" s="28">
        <v>10.630115109275195</v>
      </c>
      <c r="E39" s="28">
        <v>4.8795687608178371</v>
      </c>
      <c r="F39" s="28">
        <v>2.3482844592433789</v>
      </c>
      <c r="G39" s="28">
        <v>4.536668027992766</v>
      </c>
      <c r="H39" s="28">
        <v>0</v>
      </c>
      <c r="I39" s="28">
        <v>2.6711063480052162</v>
      </c>
      <c r="J39" s="28">
        <v>0.71987079168341161</v>
      </c>
      <c r="K39" s="27">
        <v>15.8</v>
      </c>
    </row>
    <row r="40" spans="1:11" x14ac:dyDescent="0.2">
      <c r="A40" s="83">
        <f t="shared" si="0"/>
        <v>2043</v>
      </c>
      <c r="B40" s="28">
        <v>0</v>
      </c>
      <c r="C40" s="28">
        <v>3.2722885754115194</v>
      </c>
      <c r="D40" s="28">
        <v>10.668314256874899</v>
      </c>
      <c r="E40" s="28">
        <v>6.3804382203827439</v>
      </c>
      <c r="F40" s="28">
        <v>2.3616529486228144</v>
      </c>
      <c r="G40" s="28">
        <v>0</v>
      </c>
      <c r="H40" s="28">
        <v>1.1818833903665995</v>
      </c>
      <c r="I40" s="28">
        <v>3.3950781621010484</v>
      </c>
      <c r="J40" s="28">
        <v>0.76759574330713931</v>
      </c>
      <c r="K40" s="27">
        <v>15.8</v>
      </c>
    </row>
    <row r="41" spans="1:11" x14ac:dyDescent="0.2">
      <c r="A41" s="83">
        <f t="shared" si="0"/>
        <v>2044</v>
      </c>
      <c r="B41" s="28">
        <v>0</v>
      </c>
      <c r="C41" s="28">
        <v>2.3142219841077698</v>
      </c>
      <c r="D41" s="28">
        <v>10.715056643464193</v>
      </c>
      <c r="E41" s="28">
        <v>4.9408915001906974</v>
      </c>
      <c r="F41" s="28">
        <v>2.3761425250818791</v>
      </c>
      <c r="G41" s="28">
        <v>2.5511625125066968</v>
      </c>
      <c r="H41" s="28">
        <v>0</v>
      </c>
      <c r="I41" s="28">
        <v>3.7950781621010483</v>
      </c>
      <c r="J41" s="28">
        <v>0.69846940258681001</v>
      </c>
      <c r="K41" s="27">
        <v>15.8</v>
      </c>
    </row>
    <row r="42" spans="1:11" x14ac:dyDescent="0.2">
      <c r="A42" s="83">
        <f t="shared" si="0"/>
        <v>2045</v>
      </c>
      <c r="B42" s="28">
        <v>0</v>
      </c>
      <c r="C42" s="28">
        <v>1.6950408923066347</v>
      </c>
      <c r="D42" s="28">
        <v>10.768943799463846</v>
      </c>
      <c r="E42" s="28">
        <v>6.4681068465633791</v>
      </c>
      <c r="F42" s="28">
        <v>2.391627357477601</v>
      </c>
      <c r="G42" s="28">
        <v>4.5663378715749312</v>
      </c>
      <c r="H42" s="28">
        <v>1.7019918497644944</v>
      </c>
      <c r="I42" s="28">
        <v>4.4690499761968807</v>
      </c>
      <c r="J42" s="28">
        <v>0.89087670313167755</v>
      </c>
      <c r="K42" s="27">
        <v>15.8</v>
      </c>
    </row>
    <row r="43" spans="1:11" x14ac:dyDescent="0.2">
      <c r="A43" s="83">
        <f t="shared" si="0"/>
        <v>2046</v>
      </c>
      <c r="B43" s="28">
        <v>0</v>
      </c>
      <c r="C43" s="28">
        <v>3.3561534350859819</v>
      </c>
      <c r="D43" s="28">
        <v>10.828937195059998</v>
      </c>
      <c r="E43" s="28">
        <v>5.0095272048135833</v>
      </c>
      <c r="F43" s="28">
        <v>2.4080076618288513</v>
      </c>
      <c r="G43" s="28">
        <v>4.553777502999024</v>
      </c>
      <c r="H43" s="28">
        <v>1.7218556668537783</v>
      </c>
      <c r="I43" s="28">
        <v>5.3255846145884842</v>
      </c>
      <c r="J43" s="28">
        <v>0.8746908635693893</v>
      </c>
      <c r="K43" s="27">
        <v>15.8</v>
      </c>
    </row>
    <row r="44" spans="1:11" x14ac:dyDescent="0.2">
      <c r="A44" s="83">
        <f t="shared" si="0"/>
        <v>2047</v>
      </c>
      <c r="B44" s="28">
        <v>0</v>
      </c>
      <c r="C44" s="28">
        <v>2.3722369414097813</v>
      </c>
      <c r="D44" s="28">
        <v>10.894246481354546</v>
      </c>
      <c r="E44" s="28">
        <v>6.5591092320434514</v>
      </c>
      <c r="F44" s="28">
        <v>2.4252032077423711</v>
      </c>
      <c r="G44" s="28">
        <v>2.5087556783027569</v>
      </c>
      <c r="H44" s="28">
        <v>1.7419513130375499</v>
      </c>
      <c r="I44" s="28">
        <v>6.0260865619159301</v>
      </c>
      <c r="J44" s="28">
        <v>0.8846910974750033</v>
      </c>
      <c r="K44" s="27">
        <v>15.8</v>
      </c>
    </row>
    <row r="45" spans="1:11" x14ac:dyDescent="0.2">
      <c r="A45" s="84">
        <f t="shared" si="0"/>
        <v>2048</v>
      </c>
      <c r="B45" s="41">
        <v>0</v>
      </c>
      <c r="C45" s="41">
        <v>1.7407753349655857</v>
      </c>
      <c r="D45" s="41">
        <v>10.964257846644063</v>
      </c>
      <c r="E45" s="41">
        <v>5.0847266943426312</v>
      </c>
      <c r="F45" s="41">
        <v>2.4431487224629267</v>
      </c>
      <c r="G45" s="41">
        <v>4.6022790195008483</v>
      </c>
      <c r="H45" s="41">
        <v>1.7622814939754925</v>
      </c>
      <c r="I45" s="41">
        <v>3.4229193369423885</v>
      </c>
      <c r="J45" s="41">
        <v>0.82465366011347951</v>
      </c>
      <c r="K45" s="42">
        <v>15.8</v>
      </c>
    </row>
    <row r="46" spans="1:11" x14ac:dyDescent="0.2">
      <c r="A46" s="118"/>
      <c r="B46" s="118"/>
      <c r="C46" s="118"/>
      <c r="D46" s="118"/>
      <c r="E46" s="118"/>
      <c r="F46" s="7"/>
      <c r="G46" s="7"/>
      <c r="H46" s="7"/>
      <c r="I46" s="7"/>
      <c r="J46" s="7"/>
      <c r="K46" s="7"/>
    </row>
    <row r="47" spans="1:1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</row>
    <row r="48" spans="1:11" x14ac:dyDescent="0.2">
      <c r="A48" s="20" t="s">
        <v>28</v>
      </c>
      <c r="B48" s="13"/>
      <c r="C48" s="13"/>
      <c r="D48" s="13"/>
      <c r="E48" s="13"/>
      <c r="F48" s="13"/>
      <c r="G48" s="13"/>
      <c r="H48" s="13"/>
      <c r="I48" s="13"/>
      <c r="J48" s="13"/>
      <c r="K48" s="12"/>
    </row>
  </sheetData>
  <mergeCells count="2">
    <mergeCell ref="A2:E2"/>
    <mergeCell ref="A46:E46"/>
  </mergeCells>
  <hyperlinks>
    <hyperlink ref="A2" r:id="rId1"/>
    <hyperlink ref="A48" location="Contents!A1" display="&lt;-- Back to Table of Contents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Supplemental Table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Simone Thomas</cp:lastModifiedBy>
  <dcterms:created xsi:type="dcterms:W3CDTF">2016-03-15T18:24:24Z</dcterms:created>
  <dcterms:modified xsi:type="dcterms:W3CDTF">2019-11-05T13:53:35Z</dcterms:modified>
</cp:coreProperties>
</file>