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645" windowWidth="13800" windowHeight="6990" tabRatio="946" activeTab="0"/>
  </bookViews>
  <sheets>
    <sheet name="Baseline Budget Projections" sheetId="1" r:id="rId1"/>
    <sheet name="Projected Mandatory Outlays" sheetId="2" r:id="rId2"/>
    <sheet name="Def., Nondef. Discret.. 85-08" sheetId="3" r:id="rId3"/>
    <sheet name="Projected Federal Debt" sheetId="4" r:id="rId4"/>
    <sheet name="Changes Since Jan.08 Baseline " sheetId="5" r:id="rId5"/>
    <sheet name="Effect of the Pres. Budget" sheetId="6" r:id="rId6"/>
    <sheet name="Alternatives Not in Baseline" sheetId="7" r:id="rId7"/>
  </sheets>
  <definedNames>
    <definedName name="BASELINE">'Baseline Budget Projections'!$D$8:$K$66</definedName>
    <definedName name="_xlnm.Print_Area" localSheetId="6">'Alternatives Not in Baseline'!$A$1:$R$94</definedName>
    <definedName name="_xlnm.Print_Area" localSheetId="0">'Baseline Budget Projections'!$A$1:$R$74</definedName>
    <definedName name="_xlnm.Print_Area" localSheetId="4">'Changes Since Jan.08 Baseline '!$A$1:$S$93</definedName>
    <definedName name="_xlnm.Print_Area" localSheetId="2">'Def., Nondef. Discret.. 85-08'!$A$1:$P$50</definedName>
    <definedName name="_xlnm.Print_Area" localSheetId="5">'Effect of the Pres. Budget'!$A$1:$T$74</definedName>
    <definedName name="_xlnm.Print_Area" localSheetId="1">'Projected Mandatory Outlays'!$A$1:$Q$76</definedName>
    <definedName name="_xlnm.Print_Area">'Projected Mandatory Outlays'!$C$1:$Q$74</definedName>
    <definedName name="_xlnm.Print_Titles">$A$1:$A$1</definedName>
  </definedNames>
  <calcPr fullCalcOnLoad="1"/>
</workbook>
</file>

<file path=xl/sharedStrings.xml><?xml version="1.0" encoding="utf-8"?>
<sst xmlns="http://schemas.openxmlformats.org/spreadsheetml/2006/main" count="703" uniqueCount="248">
  <si>
    <t>CBO's Baseline Budget Projections</t>
  </si>
  <si>
    <t>CBO Budget Projections Under WODI</t>
  </si>
  <si>
    <t>Total,</t>
  </si>
  <si>
    <t>Actual</t>
  </si>
  <si>
    <t xml:space="preserve">Actual </t>
  </si>
  <si>
    <t>-</t>
  </si>
  <si>
    <t>In Billions of Dollars</t>
  </si>
  <si>
    <t>Revenues</t>
  </si>
  <si>
    <t>Individual income taxes</t>
  </si>
  <si>
    <t xml:space="preserve">  Individual income</t>
  </si>
  <si>
    <t>Corporate income taxes</t>
  </si>
  <si>
    <t xml:space="preserve">  Corporate income</t>
  </si>
  <si>
    <t>Social insurance taxes</t>
  </si>
  <si>
    <t xml:space="preserve">  Social insurance</t>
  </si>
  <si>
    <t>Other</t>
  </si>
  <si>
    <t xml:space="preserve">  Other</t>
  </si>
  <si>
    <t>_____</t>
  </si>
  <si>
    <t>______</t>
  </si>
  <si>
    <t>Total</t>
  </si>
  <si>
    <t xml:space="preserve">    Total</t>
  </si>
  <si>
    <t>On-budget</t>
  </si>
  <si>
    <t xml:space="preserve">        On-budget</t>
  </si>
  <si>
    <t>Off-budget</t>
  </si>
  <si>
    <t xml:space="preserve">        Off-budget</t>
  </si>
  <si>
    <t>Outlays</t>
  </si>
  <si>
    <t>Mandatory spending</t>
  </si>
  <si>
    <t xml:space="preserve">  Mandatory Spending</t>
  </si>
  <si>
    <t>Discretionary spending</t>
  </si>
  <si>
    <t xml:space="preserve">  Discretionary Spending</t>
  </si>
  <si>
    <t>Net interest</t>
  </si>
  <si>
    <t xml:space="preserve">  Net Interest</t>
  </si>
  <si>
    <t>Deficit (-) or Surplus</t>
  </si>
  <si>
    <t>Surplus</t>
  </si>
  <si>
    <t xml:space="preserve">On-budget </t>
  </si>
  <si>
    <t xml:space="preserve">  On-budget </t>
  </si>
  <si>
    <t xml:space="preserve">  Off-budget</t>
  </si>
  <si>
    <t>Debt Held by the Public</t>
  </si>
  <si>
    <t>n.a.</t>
  </si>
  <si>
    <t>Memorandum:</t>
  </si>
  <si>
    <t>Gross Domestic Product</t>
  </si>
  <si>
    <t>As a Percentage of Gross Domestic Product</t>
  </si>
  <si>
    <t>____</t>
  </si>
  <si>
    <t>Net Interest</t>
  </si>
  <si>
    <t xml:space="preserve">    On-budget</t>
  </si>
  <si>
    <t xml:space="preserve">    Off-budget</t>
  </si>
  <si>
    <t>Source:  Congressional Budget Office.</t>
  </si>
  <si>
    <t>SOURCE:  Congressional Budget Office.</t>
  </si>
  <si>
    <t>Note:</t>
  </si>
  <si>
    <t>n.a. = not applicable.</t>
  </si>
  <si>
    <t>C:\BASELINE\08JAN\Backup0801.xls (Baseline)</t>
  </si>
  <si>
    <t>2009-</t>
  </si>
  <si>
    <t>CBO's Baseline Projections of Mandatory Outlays</t>
  </si>
  <si>
    <t>Social Security</t>
  </si>
  <si>
    <t>Medicaid</t>
  </si>
  <si>
    <t>Income Security</t>
  </si>
  <si>
    <t>Supplemental Security Income</t>
  </si>
  <si>
    <t>Earned income and child tax credit</t>
  </si>
  <si>
    <t>Unemployment compensation</t>
  </si>
  <si>
    <t>Food Stamps</t>
  </si>
  <si>
    <t>Child nutrition</t>
  </si>
  <si>
    <t>Foster care</t>
  </si>
  <si>
    <t>___</t>
  </si>
  <si>
    <t>Subtotal</t>
  </si>
  <si>
    <t>Other Retirement and Disability</t>
  </si>
  <si>
    <t>Military</t>
  </si>
  <si>
    <t>Other Programs</t>
  </si>
  <si>
    <t>Commodity Credit Corporation</t>
  </si>
  <si>
    <t>TRICARE For Life</t>
  </si>
  <si>
    <t>Student loans</t>
  </si>
  <si>
    <t>Universal Service Fund</t>
  </si>
  <si>
    <t>SCHIP</t>
  </si>
  <si>
    <t>Social services</t>
  </si>
  <si>
    <t>Offsetting Receipts</t>
  </si>
  <si>
    <t xml:space="preserve">Employer's share of </t>
  </si>
  <si>
    <t>empoyee retirement</t>
  </si>
  <si>
    <t>Mandatory Spending</t>
  </si>
  <si>
    <t>Mandatory Spending Excluding</t>
  </si>
  <si>
    <t>Medicare Spending Net of</t>
  </si>
  <si>
    <t xml:space="preserve">Note:    Spending for the benefit programs shown above generally excludes administrative costs, which are discretionary.  </t>
  </si>
  <si>
    <t>a.  Exludes offsetting receipts</t>
  </si>
  <si>
    <t>c.  Includes Civil Service, Foreign Service, Coast Guard, and other, smaller retirement programs as well as annuitants' health benefits.</t>
  </si>
  <si>
    <t>d.  Includes veterans' compensation, pensions, and life insurance programs.</t>
  </si>
  <si>
    <t>e.  Includes Medicare premiums and amounts paid by states from savings on Medicaid prescription drug costs.</t>
  </si>
  <si>
    <r>
      <t>Medicare</t>
    </r>
    <r>
      <rPr>
        <vertAlign val="superscript"/>
        <sz val="10"/>
        <rFont val="Bell Centennial Address"/>
        <family val="2"/>
      </rPr>
      <t>a</t>
    </r>
  </si>
  <si>
    <r>
      <t>Family support</t>
    </r>
    <r>
      <rPr>
        <vertAlign val="superscript"/>
        <sz val="10"/>
        <rFont val="Bell Centennial Address"/>
        <family val="2"/>
      </rPr>
      <t>b</t>
    </r>
  </si>
  <si>
    <r>
      <t>Federal civilian</t>
    </r>
    <r>
      <rPr>
        <vertAlign val="superscript"/>
        <sz val="10"/>
        <rFont val="Bell Centennial Address"/>
        <family val="2"/>
      </rPr>
      <t>c</t>
    </r>
  </si>
  <si>
    <r>
      <t>Veterans'</t>
    </r>
    <r>
      <rPr>
        <vertAlign val="superscript"/>
        <sz val="10"/>
        <rFont val="Bell Centennial Address"/>
        <family val="2"/>
      </rPr>
      <t>d</t>
    </r>
  </si>
  <si>
    <r>
      <t>Medicare</t>
    </r>
    <r>
      <rPr>
        <vertAlign val="superscript"/>
        <sz val="10"/>
        <rFont val="Bell Centennial Address"/>
        <family val="2"/>
      </rPr>
      <t>e</t>
    </r>
  </si>
  <si>
    <t>Debt Held by Government Accounts</t>
  </si>
  <si>
    <t xml:space="preserve">    Social Security</t>
  </si>
  <si>
    <t xml:space="preserve">        Total</t>
  </si>
  <si>
    <t>Gross Federal Debt</t>
  </si>
  <si>
    <t>Note: Figures are as of the end of the year.</t>
  </si>
  <si>
    <t>a. Mainly Civil Service Retirement Retirement and Disability, Military Retirement, Medicare, and Unemployment Insurance Trust Funds.</t>
  </si>
  <si>
    <t>(Billions of dollars)</t>
  </si>
  <si>
    <t>Defense and Nondefense Discretionary Outlays, 1985 to 2008</t>
  </si>
  <si>
    <t>Defense Outlays</t>
  </si>
  <si>
    <t>Nondefense Outlays</t>
  </si>
  <si>
    <t>Total Discretionary Outlays</t>
  </si>
  <si>
    <t>As  a</t>
  </si>
  <si>
    <t>Percentage</t>
  </si>
  <si>
    <t>In Billions</t>
  </si>
  <si>
    <t>Change from</t>
  </si>
  <si>
    <t>of Dollars</t>
  </si>
  <si>
    <t>of GDP</t>
  </si>
  <si>
    <t>Previous Year</t>
  </si>
  <si>
    <t xml:space="preserve"> </t>
  </si>
  <si>
    <t>Notes:  GDP = gross domestic product.</t>
  </si>
  <si>
    <t xml:space="preserve">             The growth rates include the effects of shifts in the timing of some defense payments</t>
  </si>
  <si>
    <r>
      <t>2008</t>
    </r>
    <r>
      <rPr>
        <vertAlign val="superscript"/>
        <sz val="10"/>
        <rFont val="Bell Centennial Address"/>
        <family val="2"/>
      </rPr>
      <t>a</t>
    </r>
  </si>
  <si>
    <t>SCHIP = State Children's Health Insurance Program.</t>
  </si>
  <si>
    <t>b.  Includes Temporary Assistance for Needy Families and various programs that involve payments to states for child support enforcement and family support.</t>
  </si>
  <si>
    <t>Source: Congressional Budget Office.</t>
  </si>
  <si>
    <t xml:space="preserve"> a.   Estimated. If additional funding for operations in Iraq and Afghanistan is provided, defense outlays for 2008 could total about $600 billion.</t>
  </si>
  <si>
    <r>
      <t xml:space="preserve">    Other government accounts</t>
    </r>
    <r>
      <rPr>
        <vertAlign val="superscript"/>
        <sz val="10"/>
        <rFont val="Bell Centennial Address"/>
        <family val="2"/>
      </rPr>
      <t xml:space="preserve"> a</t>
    </r>
  </si>
  <si>
    <r>
      <t>Debt Subject to Limit</t>
    </r>
    <r>
      <rPr>
        <vertAlign val="superscript"/>
        <sz val="10"/>
        <rFont val="Bell Centennial Address"/>
        <family val="2"/>
      </rPr>
      <t>b</t>
    </r>
  </si>
  <si>
    <t xml:space="preserve">CBO's Baseline Projections of Federal Debt </t>
  </si>
  <si>
    <t>Source: Congressional Budget Office</t>
  </si>
  <si>
    <t>b. Differs from the gross federal debt primarily because most debt issued by agencies other than the Treasury is excluded from the debt limit. The current debt limit is $9,815 billion</t>
  </si>
  <si>
    <t>Refundable income tax rebates</t>
  </si>
  <si>
    <t xml:space="preserve">Total Deficit (-) or Surplus </t>
  </si>
  <si>
    <t>as Projected in January 2008</t>
  </si>
  <si>
    <t>Changes to Revenue Projections</t>
  </si>
  <si>
    <t>Legislative</t>
  </si>
  <si>
    <t>Economic</t>
  </si>
  <si>
    <t>Technical</t>
  </si>
  <si>
    <t>Total Revenue Changes</t>
  </si>
  <si>
    <t>Changes to Outlay Projections</t>
  </si>
  <si>
    <t>Mandatory outlays</t>
  </si>
  <si>
    <t>Refundable tax credits</t>
  </si>
  <si>
    <t>P.L. 110-157</t>
  </si>
  <si>
    <t>Subtotal, mandatory</t>
  </si>
  <si>
    <t>Discretionary outlays</t>
  </si>
  <si>
    <t>Net interest outlays (Debt service)</t>
  </si>
  <si>
    <t>Subtotal, legislative</t>
  </si>
  <si>
    <t>Net interest outlays</t>
  </si>
  <si>
    <t>Debt service</t>
  </si>
  <si>
    <t>Rate effect/inflation</t>
  </si>
  <si>
    <t>Subtotal, net interest</t>
  </si>
  <si>
    <t>Subtotal, economic</t>
  </si>
  <si>
    <t>Veterans' benefits and services</t>
  </si>
  <si>
    <t>Spectrum auction &amp; OCS receipts</t>
  </si>
  <si>
    <t>Subtotal, technical</t>
  </si>
  <si>
    <t xml:space="preserve"> _____</t>
  </si>
  <si>
    <t>Total Outlay Changes</t>
  </si>
  <si>
    <t>Total Deficit (-) or Surplus</t>
  </si>
  <si>
    <t>as Projected in March 2008</t>
  </si>
  <si>
    <t>Total Legislative Changes</t>
  </si>
  <si>
    <t>Total Economic Changes</t>
  </si>
  <si>
    <t>Total Technical Changes</t>
  </si>
  <si>
    <t>Source:   Congressional Budget Office.</t>
  </si>
  <si>
    <t>Note:   * = between -$500 million and $500 million.</t>
  </si>
  <si>
    <t>a.</t>
  </si>
  <si>
    <t>Includes offsetting receipts.</t>
  </si>
  <si>
    <t>b.</t>
  </si>
  <si>
    <t>Negative numbers indicate an increase in the deficit or a decrease in the surplus.</t>
  </si>
  <si>
    <r>
      <t>Total Impact on the Deficit or Surplus</t>
    </r>
    <r>
      <rPr>
        <b/>
        <vertAlign val="superscript"/>
        <sz val="10"/>
        <rFont val="Bell Centennial Address"/>
        <family val="2"/>
      </rPr>
      <t>b</t>
    </r>
  </si>
  <si>
    <r>
      <t>Memorandum:</t>
    </r>
    <r>
      <rPr>
        <b/>
        <vertAlign val="superscript"/>
        <sz val="10"/>
        <rFont val="Bell Centennial Address"/>
        <family val="2"/>
      </rPr>
      <t>b</t>
    </r>
  </si>
  <si>
    <t>Changes in CBO's Baseline Projections of the Deficit or Surplus Since January 2008</t>
  </si>
  <si>
    <t>CBO's Estimate of the Effect of the President's Budget on Baseline Deficits or Surpluses</t>
  </si>
  <si>
    <t xml:space="preserve">Total Deficit (-) or Surplus as Projected </t>
  </si>
  <si>
    <t>Effect of the President's Proposals</t>
  </si>
  <si>
    <t>Extension of expiring EGTRRA and JGTRRA provisions</t>
  </si>
  <si>
    <t>General tax rates, child tax credits, and brackets</t>
  </si>
  <si>
    <t>Estate and gift taxes</t>
  </si>
  <si>
    <t>Tax rates on dividends and capital gains</t>
  </si>
  <si>
    <t>Expensing for small businesses</t>
  </si>
  <si>
    <t>Education, retirement, and other provisions</t>
  </si>
  <si>
    <t>_</t>
  </si>
  <si>
    <t>__</t>
  </si>
  <si>
    <t>Subtotal, proposed extensions</t>
  </si>
  <si>
    <t>Research and experimentation tax credit</t>
  </si>
  <si>
    <t>Air transportation taxes</t>
  </si>
  <si>
    <t>AMT extension</t>
  </si>
  <si>
    <t>Other proposals</t>
  </si>
  <si>
    <t>Total Effect on Revenues</t>
  </si>
  <si>
    <t>Mandatory</t>
  </si>
  <si>
    <t>Social Security individual accounts</t>
  </si>
  <si>
    <t>Medicare</t>
  </si>
  <si>
    <t>Earned income and child tax credits</t>
  </si>
  <si>
    <t>Reform PBGC premiums</t>
  </si>
  <si>
    <t>Medicaid and SCHIP</t>
  </si>
  <si>
    <t>Social Services Block Grant</t>
  </si>
  <si>
    <t>Discretionary</t>
  </si>
  <si>
    <t>Defense</t>
  </si>
  <si>
    <t>Nondefense</t>
  </si>
  <si>
    <t>Subtotal, discretionary</t>
  </si>
  <si>
    <t xml:space="preserve"> Net interest</t>
  </si>
  <si>
    <t>Total Effect on Outlays</t>
  </si>
  <si>
    <t>Total Deficit (-) or Surplus Under the President's Proposals</t>
  </si>
  <si>
    <t>as Estimated by OMB</t>
  </si>
  <si>
    <t>Sources:   Congressional Budget Office; Joint Committee on Taxation.</t>
  </si>
  <si>
    <t>Notes:</t>
  </si>
  <si>
    <t>* = between -$500 million and $500 million; EGTRRA = Economic Growth and Tax Relief Reconciliation Act of 2001; JGTRRA = Jobs and Growth Tax Relief</t>
  </si>
  <si>
    <t xml:space="preserve"> Reconciliation Act of 2003; AMT = alternative minimum tax; PBGC = Pension Benefit Guaranty Corporation; SCHIP = State Children's Health Insurance Program; OMB = Office of Management and Budget.</t>
  </si>
  <si>
    <t>The estimates shown include the effect on revenues only; however, refundable earned income and child tax credits are also affected and shown in the outlay section of the table.</t>
  </si>
  <si>
    <t xml:space="preserve">b. </t>
  </si>
  <si>
    <t>backup table</t>
  </si>
  <si>
    <t>check</t>
  </si>
  <si>
    <t>DON'T DELETE</t>
  </si>
  <si>
    <t>Interest on PBGC (policy only)</t>
  </si>
  <si>
    <t>Last Updated:</t>
  </si>
  <si>
    <t>10:00 am</t>
  </si>
  <si>
    <r>
      <t>Health insurance taxation and standard deduction</t>
    </r>
    <r>
      <rPr>
        <vertAlign val="superscript"/>
        <sz val="10"/>
        <rFont val="Bell Centennial Address"/>
        <family val="2"/>
      </rPr>
      <t>a</t>
    </r>
  </si>
  <si>
    <t>in CBO's March 2008 Baseline</t>
  </si>
  <si>
    <t>Policy Alternatives That Affect Discretionary Spending</t>
  </si>
  <si>
    <t>Extend Other Expiring Tax Provisions</t>
  </si>
  <si>
    <t>Excluding debt service.</t>
  </si>
  <si>
    <t>c.</t>
  </si>
  <si>
    <t>d.</t>
  </si>
  <si>
    <t>e.</t>
  </si>
  <si>
    <t>This alternative incorporates the assumption that the exemption amount for the AMT (which was increased through 2007 in the Tax Increase Prevention Act of 2007) is extended at its higher level and, together with the AMT tax brackets, is indexed for inflat</t>
  </si>
  <si>
    <r>
      <t>Effect on the deficit or surplus</t>
    </r>
    <r>
      <rPr>
        <vertAlign val="superscript"/>
        <sz val="10"/>
        <rFont val="Bell Centennial Address"/>
        <family val="2"/>
      </rPr>
      <t>b</t>
    </r>
  </si>
  <si>
    <t>Table 1-5</t>
  </si>
  <si>
    <t>The Budgetary Effects of Selected Policy Alternatives Not Included in CBO's Baseline</t>
  </si>
  <si>
    <t>Updated for March 2008 baseline</t>
  </si>
  <si>
    <t>(In billions of dollars)</t>
  </si>
  <si>
    <t>Reduce the Number of Troops Deployed for</t>
  </si>
  <si>
    <t xml:space="preserve"> Military Operations in Iraq and Afghanistan and</t>
  </si>
  <si>
    <t xml:space="preserve"> for Other Activities Related to the War on Terrorism</t>
  </si>
  <si>
    <t>Increase Regular Discretionary Appropriations</t>
  </si>
  <si>
    <t>Freeze Total Discretionary Appropriations</t>
  </si>
  <si>
    <t>at the Level Provided for 2008</t>
  </si>
  <si>
    <t>Policy Alternatives That Affect the Tax Code</t>
  </si>
  <si>
    <t>Interactive Effect of Extending EGTRRA and</t>
  </si>
  <si>
    <t>Total Discretionary Outlays in CBO's Baseline</t>
  </si>
  <si>
    <t>Total Outlays for Operations in Iraq and</t>
  </si>
  <si>
    <t>Afghanistan in CBO's Baseline</t>
  </si>
  <si>
    <t>Total Deficit (-) or Surplus in CBO's Baseline</t>
  </si>
  <si>
    <t>Sources:  Congressional Budget Office; Joint Committee on Taxation.</t>
  </si>
  <si>
    <t>Positive amounts indicate a reduction in the deficit or an increase in the surplus.  "Debt service" refers to changes in interest payments on federal debt resulting from changes</t>
  </si>
  <si>
    <t>in the government's borrowing needs.</t>
  </si>
  <si>
    <t>* GDP = gross domestic product; EGTRRA = Economic Growth and Tax Relief Reconciliation Act of 2001; JGTRRA = Jobs and Growth Tax Relief Reconciliation Act of 2003.</t>
  </si>
  <si>
    <t>AMT = alternative minimum tax</t>
  </si>
  <si>
    <t>This alternative does not extrapolate the $88 billion in funding for military operations and associated costs in Iraq and Afghanistan provided for 2008.  However, it incorporates the</t>
  </si>
  <si>
    <t>assumption that an additional $105 billion in budget authority will be provided in 2008 to carry out operations in those countries.  Future funding for operations in Iraq, Afghanistan,</t>
  </si>
  <si>
    <t>or elsewhere would total $118 billion  in 2009, $50 billion in 2010, and then about $34 billion a year from 2011  on---for a total of $440 billion over the  2009-2018 period.</t>
  </si>
  <si>
    <t>or elsewhere would total $161 billion in 2009, $147 billion in 2010, $128 billion in 2011, $101 billion in 2012, $79 billion in 2013 and then about $77 billion a year from 2014 on---for a</t>
  </si>
  <si>
    <t xml:space="preserve">total of $1 trillion over the 2009-2018 period.   </t>
  </si>
  <si>
    <t>Under this alternative, appropriations for 2008 for operations in Iraq and Afghanistan (as well as other emergency appropriations) are extrapolated according to baseline rules.</t>
  </si>
  <si>
    <t xml:space="preserve">These estimates do not include the effects of extending the increased exemption amount or the treatment of personal credits for the AMT that expired at the end of 2007.  The effects of that alternative are shown below. </t>
  </si>
  <si>
    <t>f.</t>
  </si>
  <si>
    <r>
      <t xml:space="preserve"> to 30,000 by 2010</t>
    </r>
    <r>
      <rPr>
        <vertAlign val="superscript"/>
        <sz val="10"/>
        <rFont val="Bell Centennial Address"/>
        <family val="2"/>
      </rPr>
      <t>a</t>
    </r>
    <r>
      <rPr>
        <sz val="10"/>
        <rFont val="Bell Centennial Address"/>
        <family val="2"/>
      </rPr>
      <t xml:space="preserve"> </t>
    </r>
  </si>
  <si>
    <r>
      <t xml:space="preserve"> to 75,000 by 2013</t>
    </r>
    <r>
      <rPr>
        <vertAlign val="superscript"/>
        <sz val="10"/>
        <rFont val="Bell Centennial Address"/>
        <family val="2"/>
      </rPr>
      <t>c</t>
    </r>
    <r>
      <rPr>
        <sz val="10"/>
        <rFont val="Bell Centennial Address"/>
        <family val="2"/>
      </rPr>
      <t xml:space="preserve"> </t>
    </r>
  </si>
  <si>
    <r>
      <t>at the Growth Rate of Nominal GDP</t>
    </r>
    <r>
      <rPr>
        <vertAlign val="superscript"/>
        <sz val="10"/>
        <rFont val="Bell Centennial Address"/>
        <family val="2"/>
      </rPr>
      <t>d</t>
    </r>
  </si>
  <si>
    <r>
      <t>Extend EGTRRA and JGTRRA</t>
    </r>
    <r>
      <rPr>
        <vertAlign val="superscript"/>
        <sz val="10"/>
        <rFont val="Bell Centennial Address"/>
        <family val="2"/>
      </rPr>
      <t>e</t>
    </r>
  </si>
  <si>
    <r>
      <t>Index the AMT for Inflation</t>
    </r>
    <r>
      <rPr>
        <vertAlign val="superscript"/>
        <sz val="10"/>
        <rFont val="Bell Centennial Address"/>
        <family val="2"/>
      </rPr>
      <t>f</t>
    </r>
  </si>
  <si>
    <r>
      <t>JGTRRA and Indexing the AMT</t>
    </r>
    <r>
      <rPr>
        <vertAlign val="superscript"/>
        <sz val="10"/>
        <rFont val="Bell Centennial Address"/>
        <family val="2"/>
      </rPr>
      <t>e</t>
    </r>
  </si>
</sst>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d\-mmm\-yy"/>
    <numFmt numFmtId="173" formatCode="hh:mm\ AM/PM"/>
    <numFmt numFmtId="174" formatCode="#,##0.000"/>
    <numFmt numFmtId="175" formatCode="0.000"/>
    <numFmt numFmtId="176" formatCode="0.0"/>
    <numFmt numFmtId="177" formatCode="0.0%"/>
    <numFmt numFmtId="178" formatCode="#,##0.0"/>
    <numFmt numFmtId="179" formatCode="0.000_)"/>
    <numFmt numFmtId="180" formatCode="#,##0.0000"/>
    <numFmt numFmtId="181" formatCode="&quot;Yes&quot;;&quot;Yes&quot;;&quot;No&quot;"/>
    <numFmt numFmtId="182" formatCode="&quot;True&quot;;&quot;True&quot;;&quot;False&quot;"/>
    <numFmt numFmtId="183" formatCode="&quot;On&quot;;&quot;On&quot;;&quot;Off&quot;"/>
    <numFmt numFmtId="184" formatCode="#,##0;[Red]#,##0"/>
    <numFmt numFmtId="185" formatCode="0.0000"/>
    <numFmt numFmtId="186" formatCode="_(* #,##0.0_);_(* \(#,##0.0\);_(* &quot;-&quot;??_);_(@_)"/>
    <numFmt numFmtId="187" formatCode="_(* #,##0_);_(* \(#,##0\);_(* &quot;-&quot;??_);_(@_)"/>
    <numFmt numFmtId="188" formatCode="_(* #,##0.000_);_(* \(#,##0.000\);_(* &quot;-&quot;??_);_(@_)"/>
    <numFmt numFmtId="189" formatCode="_(* #,##0.0000_);_(* \(#,##0.0000\);_(* &quot;-&quot;??_);_(@_)"/>
    <numFmt numFmtId="190" formatCode="#,##0.000;[Red]#,##0.000"/>
    <numFmt numFmtId="191" formatCode="0.00000"/>
    <numFmt numFmtId="192" formatCode="#,##0.0;[Red]#,##0.0"/>
    <numFmt numFmtId="193" formatCode="#,##0.00;[Red]#,##0.00"/>
    <numFmt numFmtId="194" formatCode="#,##0.0000;[Red]#,##0.0000"/>
    <numFmt numFmtId="195" formatCode="0.000000"/>
    <numFmt numFmtId="196" formatCode="#,##0.00000"/>
    <numFmt numFmtId="197" formatCode="0.00000000"/>
    <numFmt numFmtId="198" formatCode="0.0000000"/>
    <numFmt numFmtId="199" formatCode="#,##0.000000"/>
    <numFmt numFmtId="200" formatCode="#,##0.0000000"/>
    <numFmt numFmtId="201" formatCode="#,##0.00000000"/>
    <numFmt numFmtId="202" formatCode="#,##0.000000000"/>
    <numFmt numFmtId="203" formatCode="#,##0.0000000000"/>
    <numFmt numFmtId="204" formatCode="#,##0.00000000000"/>
    <numFmt numFmtId="205" formatCode="#,##0.000000000000"/>
    <numFmt numFmtId="206" formatCode="0.000%"/>
    <numFmt numFmtId="207" formatCode="_-* #,##0.0_-;\-* #,##0.0_-;_-* &quot;-&quot;??_-;_-@_-"/>
    <numFmt numFmtId="208" formatCode="_-* #,##0_-;\-* #,##0_-;_-* &quot;-&quot;??_-;_-@_-"/>
    <numFmt numFmtId="209" formatCode="#,##0.0000000000000"/>
    <numFmt numFmtId="210" formatCode="_-* #,##0.000_-;\-* #,##0.000_-;_-* &quot;-&quot;??_-;_-@_-"/>
    <numFmt numFmtId="211" formatCode="_-* #,##0.0000_-;\-* #,##0.0000_-;_-* &quot;-&quot;??_-;_-@_-"/>
    <numFmt numFmtId="212" formatCode="_-* #,##0.00000_-;\-* #,##0.00000_-;_-* &quot;-&quot;??_-;_-@_-"/>
    <numFmt numFmtId="213" formatCode="_-* #,##0.000000_-;\-* #,##0.000000_-;_-* &quot;-&quot;??_-;_-@_-"/>
    <numFmt numFmtId="214" formatCode="0.000000000000"/>
    <numFmt numFmtId="215" formatCode="mm/dd/yyyy"/>
    <numFmt numFmtId="216" formatCode="mmm\.\ \ \ yyyy"/>
    <numFmt numFmtId="217" formatCode="[$€-2]\ #,##0.00_);[Red]\([$€-2]\ #,##0.00\)"/>
    <numFmt numFmtId="218" formatCode="#,##0.00000000000000"/>
    <numFmt numFmtId="219" formatCode="0.00_)"/>
    <numFmt numFmtId="220" formatCode="0.0_)"/>
    <numFmt numFmtId="221" formatCode="0_)"/>
    <numFmt numFmtId="222" formatCode="m/d/yy"/>
  </numFmts>
  <fonts count="35">
    <font>
      <sz val="10"/>
      <name val="Arial"/>
      <family val="0"/>
    </font>
    <font>
      <u val="single"/>
      <sz val="10"/>
      <color indexed="36"/>
      <name val="Arial"/>
      <family val="0"/>
    </font>
    <font>
      <u val="single"/>
      <sz val="10"/>
      <color indexed="12"/>
      <name val="Arial"/>
      <family val="0"/>
    </font>
    <font>
      <sz val="12"/>
      <name val="Arial"/>
      <family val="0"/>
    </font>
    <font>
      <sz val="10"/>
      <name val="Bell Centennial Address"/>
      <family val="2"/>
    </font>
    <font>
      <b/>
      <sz val="12"/>
      <name val="Bell Centennial Address"/>
      <family val="2"/>
    </font>
    <font>
      <sz val="12"/>
      <name val="Bell Centennial Address"/>
      <family val="2"/>
    </font>
    <font>
      <sz val="10"/>
      <color indexed="10"/>
      <name val="Bell Centennial Address"/>
      <family val="2"/>
    </font>
    <font>
      <b/>
      <sz val="10"/>
      <name val="Bell Centennial Address"/>
      <family val="0"/>
    </font>
    <font>
      <u val="single"/>
      <sz val="10"/>
      <name val="Bell Centennial Address"/>
      <family val="2"/>
    </font>
    <font>
      <sz val="10"/>
      <color indexed="12"/>
      <name val="Bell Centennial Address"/>
      <family val="2"/>
    </font>
    <font>
      <sz val="10"/>
      <color indexed="8"/>
      <name val="Bell Centennial Address"/>
      <family val="2"/>
    </font>
    <font>
      <sz val="8"/>
      <name val="Bell Centennial Address"/>
      <family val="0"/>
    </font>
    <font>
      <sz val="9"/>
      <name val="Bell Centennial NameAndNumber"/>
      <family val="2"/>
    </font>
    <font>
      <vertAlign val="superscript"/>
      <sz val="10"/>
      <name val="Bell Centennial Address"/>
      <family val="2"/>
    </font>
    <font>
      <u val="single"/>
      <sz val="10"/>
      <color indexed="8"/>
      <name val="Bell Centennial Address"/>
      <family val="2"/>
    </font>
    <font>
      <b/>
      <sz val="12"/>
      <name val="Arial"/>
      <family val="0"/>
    </font>
    <font>
      <sz val="8"/>
      <name val="Arial"/>
      <family val="0"/>
    </font>
    <font>
      <sz val="9"/>
      <name val="Bell Centennial Address"/>
      <family val="2"/>
    </font>
    <font>
      <sz val="9"/>
      <name val="Arial"/>
      <family val="0"/>
    </font>
    <font>
      <sz val="10"/>
      <name val="Bell Centennial NameAndNumber"/>
      <family val="2"/>
    </font>
    <font>
      <sz val="9"/>
      <color indexed="18"/>
      <name val="Bell Centennial NameAndNumber"/>
      <family val="2"/>
    </font>
    <font>
      <sz val="10"/>
      <color indexed="10"/>
      <name val="Bell Centennial NameAndNumber"/>
      <family val="2"/>
    </font>
    <font>
      <sz val="12"/>
      <name val="Bell Centennial NameAndNumber"/>
      <family val="2"/>
    </font>
    <font>
      <sz val="10"/>
      <color indexed="17"/>
      <name val="Bell Centennial NameAndNumber"/>
      <family val="2"/>
    </font>
    <font>
      <b/>
      <sz val="10"/>
      <color indexed="8"/>
      <name val="Bell Centennial Address"/>
      <family val="0"/>
    </font>
    <font>
      <sz val="12"/>
      <color indexed="10"/>
      <name val="Bell Centennial Address"/>
      <family val="2"/>
    </font>
    <font>
      <b/>
      <sz val="10"/>
      <color indexed="10"/>
      <name val="Bell Centennial Address"/>
      <family val="2"/>
    </font>
    <font>
      <b/>
      <vertAlign val="superscript"/>
      <sz val="10"/>
      <name val="Bell Centennial Address"/>
      <family val="2"/>
    </font>
    <font>
      <b/>
      <sz val="9"/>
      <name val="Bell Centennial Address"/>
      <family val="2"/>
    </font>
    <font>
      <b/>
      <sz val="10"/>
      <color indexed="12"/>
      <name val="Bell Centennial Address"/>
      <family val="2"/>
    </font>
    <font>
      <b/>
      <sz val="9"/>
      <name val="Bell Centennial NameAndNumber"/>
      <family val="0"/>
    </font>
    <font>
      <i/>
      <sz val="10"/>
      <color indexed="17"/>
      <name val="Bell Centennial Address"/>
      <family val="2"/>
    </font>
    <font>
      <b/>
      <i/>
      <sz val="10"/>
      <color indexed="10"/>
      <name val="Bell Centennial Address"/>
      <family val="2"/>
    </font>
    <font>
      <b/>
      <sz val="9"/>
      <color indexed="12"/>
      <name val="Bell Centennial NameAndNumber"/>
      <family val="0"/>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color indexed="8"/>
      </top>
      <bottom>
        <color indexed="63"/>
      </bottom>
    </border>
    <border>
      <left>
        <color indexed="63"/>
      </left>
      <right>
        <color indexed="63"/>
      </right>
      <top style="thin"/>
      <bottom>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cellStyleXfs>
  <cellXfs count="363">
    <xf numFmtId="0" fontId="0" fillId="0" borderId="0" xfId="0" applyAlignment="1">
      <alignment/>
    </xf>
    <xf numFmtId="0" fontId="4" fillId="0" borderId="1" xfId="21" applyNumberFormat="1" applyFont="1" applyBorder="1" applyAlignment="1">
      <alignment/>
      <protection/>
    </xf>
    <xf numFmtId="0" fontId="4" fillId="0" borderId="0" xfId="21" applyNumberFormat="1" applyFont="1" applyAlignment="1">
      <alignment/>
      <protection/>
    </xf>
    <xf numFmtId="0" fontId="4" fillId="0" borderId="0" xfId="21" applyNumberFormat="1" applyFont="1" applyBorder="1" applyAlignment="1">
      <alignment/>
      <protection/>
    </xf>
    <xf numFmtId="0" fontId="7" fillId="0" borderId="0" xfId="21" applyNumberFormat="1" applyFont="1" applyAlignment="1">
      <alignment/>
      <protection/>
    </xf>
    <xf numFmtId="0" fontId="4" fillId="0" borderId="1" xfId="21" applyNumberFormat="1" applyFont="1" applyBorder="1" applyAlignment="1">
      <alignment horizontal="fill"/>
      <protection/>
    </xf>
    <xf numFmtId="0" fontId="4" fillId="0" borderId="0" xfId="21" applyNumberFormat="1" applyFont="1" applyAlignment="1">
      <alignment horizontal="fill"/>
      <protection/>
    </xf>
    <xf numFmtId="0" fontId="8" fillId="0" borderId="0" xfId="21" applyNumberFormat="1" applyFont="1" applyAlignment="1">
      <alignment horizontal="fill"/>
      <protection/>
    </xf>
    <xf numFmtId="0" fontId="8" fillId="0" borderId="0" xfId="21" applyNumberFormat="1" applyFont="1" applyAlignment="1">
      <alignment horizontal="right"/>
      <protection/>
    </xf>
    <xf numFmtId="0" fontId="4" fillId="0" borderId="0" xfId="21" applyNumberFormat="1" applyFont="1" applyAlignment="1">
      <alignment horizontal="right"/>
      <protection/>
    </xf>
    <xf numFmtId="0" fontId="8" fillId="0" borderId="0" xfId="21" applyNumberFormat="1" applyFont="1" applyAlignment="1">
      <alignment/>
      <protection/>
    </xf>
    <xf numFmtId="172" fontId="4" fillId="0" borderId="0" xfId="21" applyNumberFormat="1" applyFont="1" applyAlignment="1">
      <alignment/>
      <protection/>
    </xf>
    <xf numFmtId="1" fontId="8" fillId="0" borderId="0" xfId="21" applyNumberFormat="1" applyFont="1" applyAlignment="1">
      <alignment/>
      <protection/>
    </xf>
    <xf numFmtId="1" fontId="4" fillId="0" borderId="0" xfId="21" applyNumberFormat="1" applyFont="1" applyAlignment="1">
      <alignment/>
      <protection/>
    </xf>
    <xf numFmtId="173" fontId="4" fillId="0" borderId="1" xfId="21" applyNumberFormat="1" applyFont="1" applyBorder="1" applyAlignment="1">
      <alignment/>
      <protection/>
    </xf>
    <xf numFmtId="173" fontId="4" fillId="0" borderId="0" xfId="21" applyNumberFormat="1" applyFont="1" applyAlignment="1">
      <alignment/>
      <protection/>
    </xf>
    <xf numFmtId="0" fontId="8" fillId="0" borderId="0" xfId="21" applyNumberFormat="1" applyFont="1" applyAlignment="1">
      <alignment horizontal="center"/>
      <protection/>
    </xf>
    <xf numFmtId="0" fontId="8" fillId="0" borderId="0" xfId="21" applyFont="1" applyBorder="1" applyAlignment="1">
      <alignment horizontal="center"/>
      <protection/>
    </xf>
    <xf numFmtId="3" fontId="4" fillId="0" borderId="0" xfId="21" applyNumberFormat="1" applyFont="1" applyAlignment="1">
      <alignment/>
      <protection/>
    </xf>
    <xf numFmtId="3" fontId="4" fillId="0" borderId="0" xfId="21" applyNumberFormat="1" applyFont="1">
      <alignment/>
      <protection/>
    </xf>
    <xf numFmtId="3" fontId="9" fillId="0" borderId="0" xfId="21" applyNumberFormat="1" applyFont="1" applyAlignment="1">
      <alignment/>
      <protection/>
    </xf>
    <xf numFmtId="3" fontId="4" fillId="0" borderId="0" xfId="21" applyNumberFormat="1" applyFont="1" applyAlignment="1">
      <alignment horizontal="right"/>
      <protection/>
    </xf>
    <xf numFmtId="3" fontId="8" fillId="0" borderId="0" xfId="21" applyNumberFormat="1" applyFont="1" applyAlignment="1">
      <alignment/>
      <protection/>
    </xf>
    <xf numFmtId="174" fontId="4" fillId="0" borderId="0" xfId="21" applyNumberFormat="1" applyFont="1" applyAlignment="1">
      <alignment/>
      <protection/>
    </xf>
    <xf numFmtId="175" fontId="4" fillId="0" borderId="0" xfId="21" applyNumberFormat="1" applyFont="1" applyAlignment="1">
      <alignment/>
      <protection/>
    </xf>
    <xf numFmtId="177" fontId="11" fillId="0" borderId="0" xfId="21" applyNumberFormat="1" applyFont="1" applyAlignment="1">
      <alignment/>
      <protection/>
    </xf>
    <xf numFmtId="0" fontId="11" fillId="0" borderId="0" xfId="21" applyNumberFormat="1" applyFont="1" applyAlignment="1">
      <alignment/>
      <protection/>
    </xf>
    <xf numFmtId="3" fontId="11" fillId="0" borderId="0" xfId="21" applyNumberFormat="1" applyFont="1" applyAlignment="1">
      <alignment/>
      <protection/>
    </xf>
    <xf numFmtId="176" fontId="4" fillId="0" borderId="0" xfId="21" applyNumberFormat="1" applyFont="1" applyBorder="1" applyAlignment="1">
      <alignment/>
      <protection locked="0"/>
    </xf>
    <xf numFmtId="177" fontId="4" fillId="0" borderId="0" xfId="21" applyNumberFormat="1" applyFont="1">
      <alignment/>
      <protection/>
    </xf>
    <xf numFmtId="176" fontId="4" fillId="0" borderId="0" xfId="21" applyNumberFormat="1" applyFont="1" applyAlignment="1">
      <alignment/>
      <protection locked="0"/>
    </xf>
    <xf numFmtId="176" fontId="4" fillId="0" borderId="0" xfId="21" applyNumberFormat="1" applyFont="1" applyAlignment="1">
      <alignment/>
      <protection/>
    </xf>
    <xf numFmtId="176" fontId="9" fillId="0" borderId="0" xfId="21" applyNumberFormat="1" applyFont="1" applyAlignment="1">
      <alignment/>
      <protection/>
    </xf>
    <xf numFmtId="0" fontId="4" fillId="0" borderId="2" xfId="21" applyNumberFormat="1" applyFont="1">
      <alignment/>
      <protection/>
    </xf>
    <xf numFmtId="0" fontId="12" fillId="0" borderId="0" xfId="21" applyNumberFormat="1" applyFont="1" applyAlignment="1">
      <alignment/>
      <protection/>
    </xf>
    <xf numFmtId="14" fontId="12" fillId="0" borderId="0" xfId="21" applyNumberFormat="1" applyFont="1" applyAlignment="1">
      <alignment/>
      <protection/>
    </xf>
    <xf numFmtId="0" fontId="10" fillId="0" borderId="0" xfId="21" applyNumberFormat="1" applyFont="1" applyAlignment="1">
      <alignment/>
      <protection/>
    </xf>
    <xf numFmtId="175" fontId="6" fillId="0" borderId="0" xfId="23" applyNumberFormat="1" applyFont="1">
      <alignment/>
      <protection/>
    </xf>
    <xf numFmtId="0" fontId="6" fillId="0" borderId="0" xfId="23" applyNumberFormat="1" applyFont="1" applyAlignment="1">
      <alignment/>
      <protection/>
    </xf>
    <xf numFmtId="1" fontId="4" fillId="0" borderId="1" xfId="23" applyNumberFormat="1" applyFont="1" applyBorder="1" applyAlignment="1">
      <alignment horizontal="fill"/>
      <protection/>
    </xf>
    <xf numFmtId="175" fontId="4" fillId="0" borderId="0" xfId="23" applyNumberFormat="1" applyFont="1" applyAlignment="1">
      <alignment/>
      <protection/>
    </xf>
    <xf numFmtId="0" fontId="4" fillId="0" borderId="0" xfId="23" applyNumberFormat="1" applyFont="1" applyAlignment="1">
      <alignment/>
      <protection/>
    </xf>
    <xf numFmtId="1" fontId="4" fillId="0" borderId="0" xfId="23" applyNumberFormat="1" applyFont="1" applyAlignment="1">
      <alignment horizontal="fill"/>
      <protection/>
    </xf>
    <xf numFmtId="1" fontId="8" fillId="0" borderId="0" xfId="23" applyNumberFormat="1" applyFont="1" applyAlignment="1">
      <alignment horizontal="fill"/>
      <protection/>
    </xf>
    <xf numFmtId="0" fontId="8" fillId="0" borderId="0" xfId="23" applyNumberFormat="1" applyFont="1" applyAlignment="1">
      <alignment/>
      <protection/>
    </xf>
    <xf numFmtId="175" fontId="8" fillId="0" borderId="0" xfId="23" applyNumberFormat="1" applyFont="1" applyAlignment="1">
      <alignment horizontal="right"/>
      <protection/>
    </xf>
    <xf numFmtId="1" fontId="4" fillId="0" borderId="0" xfId="23" applyNumberFormat="1" applyFont="1">
      <alignment/>
      <protection/>
    </xf>
    <xf numFmtId="1" fontId="8" fillId="0" borderId="0" xfId="23" applyNumberFormat="1" applyFont="1" applyAlignment="1">
      <alignment horizontal="right"/>
      <protection/>
    </xf>
    <xf numFmtId="1" fontId="8" fillId="0" borderId="0" xfId="23" applyNumberFormat="1" applyFont="1">
      <alignment/>
      <protection/>
    </xf>
    <xf numFmtId="175" fontId="8" fillId="0" borderId="0" xfId="23" applyNumberFormat="1" applyFont="1">
      <alignment/>
      <protection/>
    </xf>
    <xf numFmtId="172" fontId="4" fillId="0" borderId="0" xfId="23" applyNumberFormat="1" applyFont="1">
      <alignment/>
      <protection/>
    </xf>
    <xf numFmtId="0" fontId="6" fillId="0" borderId="1" xfId="23" applyNumberFormat="1" applyFont="1" applyBorder="1" applyAlignment="1">
      <alignment/>
      <protection/>
    </xf>
    <xf numFmtId="1" fontId="8" fillId="0" borderId="1" xfId="23" applyNumberFormat="1" applyFont="1" applyBorder="1" applyAlignment="1">
      <alignment horizontal="fill"/>
      <protection/>
    </xf>
    <xf numFmtId="175" fontId="4" fillId="0" borderId="0" xfId="23" applyNumberFormat="1" applyFont="1">
      <alignment/>
      <protection/>
    </xf>
    <xf numFmtId="175" fontId="8" fillId="0" borderId="0" xfId="23" applyNumberFormat="1" applyFont="1" applyAlignment="1">
      <alignment/>
      <protection/>
    </xf>
    <xf numFmtId="175" fontId="3" fillId="0" borderId="0" xfId="23" applyNumberFormat="1" applyBorder="1" applyAlignment="1">
      <alignment/>
      <protection/>
    </xf>
    <xf numFmtId="174" fontId="11" fillId="0" borderId="0" xfId="23" applyNumberFormat="1" applyFont="1" applyAlignment="1">
      <alignment/>
      <protection locked="0"/>
    </xf>
    <xf numFmtId="174" fontId="4" fillId="0" borderId="0" xfId="23" applyNumberFormat="1" applyFont="1">
      <alignment/>
      <protection/>
    </xf>
    <xf numFmtId="175" fontId="6" fillId="0" borderId="0" xfId="23" applyNumberFormat="1" applyFont="1" applyAlignment="1">
      <alignment/>
      <protection/>
    </xf>
    <xf numFmtId="174" fontId="9" fillId="0" borderId="0" xfId="23" applyNumberFormat="1" applyFont="1" applyAlignment="1">
      <alignment horizontal="right"/>
      <protection/>
    </xf>
    <xf numFmtId="174" fontId="15" fillId="0" borderId="0" xfId="23" applyNumberFormat="1" applyFont="1" applyAlignment="1">
      <alignment horizontal="right"/>
      <protection locked="0"/>
    </xf>
    <xf numFmtId="175" fontId="4" fillId="0" borderId="0" xfId="23" applyNumberFormat="1" applyFont="1" applyBorder="1" applyAlignment="1">
      <alignment/>
      <protection/>
    </xf>
    <xf numFmtId="174" fontId="10" fillId="0" borderId="0" xfId="23" applyNumberFormat="1" applyFont="1" applyAlignment="1">
      <alignment/>
      <protection locked="0"/>
    </xf>
    <xf numFmtId="174" fontId="8" fillId="0" borderId="0" xfId="23" applyNumberFormat="1" applyFont="1" applyAlignment="1">
      <alignment horizontal="center"/>
      <protection/>
    </xf>
    <xf numFmtId="174" fontId="5" fillId="0" borderId="0" xfId="23" applyNumberFormat="1" applyFont="1" applyAlignment="1">
      <alignment/>
      <protection/>
    </xf>
    <xf numFmtId="174" fontId="8" fillId="0" borderId="0" xfId="23" applyNumberFormat="1" applyFont="1" applyAlignment="1">
      <alignment/>
      <protection/>
    </xf>
    <xf numFmtId="174" fontId="9" fillId="0" borderId="0" xfId="23" applyNumberFormat="1" applyFont="1">
      <alignment/>
      <protection/>
    </xf>
    <xf numFmtId="174" fontId="15" fillId="0" borderId="0" xfId="23" applyNumberFormat="1" applyFont="1" applyAlignment="1">
      <alignment/>
      <protection locked="0"/>
    </xf>
    <xf numFmtId="174" fontId="4" fillId="0" borderId="0" xfId="23" applyNumberFormat="1" applyFont="1" applyAlignment="1">
      <alignment/>
      <protection/>
    </xf>
    <xf numFmtId="3" fontId="4" fillId="0" borderId="0" xfId="23" applyNumberFormat="1" applyFont="1" applyAlignment="1">
      <alignment/>
      <protection/>
    </xf>
    <xf numFmtId="175" fontId="4" fillId="0" borderId="2" xfId="23" applyNumberFormat="1" applyFont="1">
      <alignment/>
      <protection/>
    </xf>
    <xf numFmtId="175" fontId="12" fillId="0" borderId="1" xfId="23" applyNumberFormat="1" applyFont="1" applyBorder="1" applyAlignment="1">
      <alignment/>
      <protection/>
    </xf>
    <xf numFmtId="0" fontId="17" fillId="0" borderId="1" xfId="23" applyFont="1" applyBorder="1" applyAlignment="1">
      <alignment/>
      <protection/>
    </xf>
    <xf numFmtId="0" fontId="12" fillId="0" borderId="1" xfId="23" applyNumberFormat="1" applyFont="1" applyBorder="1" applyAlignment="1">
      <alignment/>
      <protection/>
    </xf>
    <xf numFmtId="0" fontId="3" fillId="0" borderId="0" xfId="23" applyNumberFormat="1" applyFont="1" applyAlignment="1">
      <alignment/>
      <protection/>
    </xf>
    <xf numFmtId="3" fontId="4" fillId="0" borderId="0" xfId="26" applyNumberFormat="1" applyFont="1" applyFill="1" applyBorder="1" applyAlignment="1">
      <alignment horizontal="center"/>
      <protection/>
    </xf>
    <xf numFmtId="0" fontId="20" fillId="0" borderId="0" xfId="25" applyNumberFormat="1" applyFont="1" applyAlignment="1">
      <alignment/>
      <protection/>
    </xf>
    <xf numFmtId="0" fontId="4" fillId="0" borderId="1" xfId="25" applyNumberFormat="1" applyFont="1" applyBorder="1" applyAlignment="1">
      <alignment/>
      <protection/>
    </xf>
    <xf numFmtId="0" fontId="4" fillId="0" borderId="3" xfId="25" applyNumberFormat="1" applyFont="1" applyBorder="1" applyAlignment="1">
      <alignment/>
      <protection/>
    </xf>
    <xf numFmtId="0" fontId="8" fillId="0" borderId="0" xfId="25" applyNumberFormat="1" applyFont="1" applyAlignment="1">
      <alignment horizontal="center"/>
      <protection/>
    </xf>
    <xf numFmtId="0" fontId="4" fillId="0" borderId="0" xfId="25" applyNumberFormat="1" applyFont="1" applyAlignment="1">
      <alignment/>
      <protection/>
    </xf>
    <xf numFmtId="0" fontId="4" fillId="0" borderId="0" xfId="25" applyNumberFormat="1" applyFont="1" applyBorder="1" applyAlignment="1">
      <alignment/>
      <protection/>
    </xf>
    <xf numFmtId="0" fontId="4" fillId="0" borderId="0" xfId="25" applyNumberFormat="1" applyFont="1">
      <alignment/>
      <protection/>
    </xf>
    <xf numFmtId="0" fontId="8" fillId="0" borderId="0" xfId="25" applyNumberFormat="1" applyFont="1" applyAlignment="1">
      <alignment/>
      <protection/>
    </xf>
    <xf numFmtId="0" fontId="4" fillId="0" borderId="0" xfId="25" applyNumberFormat="1" applyFont="1" applyBorder="1">
      <alignment/>
      <protection/>
    </xf>
    <xf numFmtId="0" fontId="16" fillId="0" borderId="0" xfId="25" applyFont="1" applyBorder="1" applyAlignment="1">
      <alignment/>
      <protection/>
    </xf>
    <xf numFmtId="0" fontId="8" fillId="0" borderId="0" xfId="25" applyNumberFormat="1" applyFont="1" applyAlignment="1">
      <alignment horizontal="right"/>
      <protection/>
    </xf>
    <xf numFmtId="0" fontId="4" fillId="0" borderId="0" xfId="25" applyNumberFormat="1" applyFont="1" applyAlignment="1">
      <alignment horizontal="center"/>
      <protection/>
    </xf>
    <xf numFmtId="0" fontId="9" fillId="0" borderId="1" xfId="25" applyNumberFormat="1" applyFont="1" applyBorder="1" applyAlignment="1">
      <alignment horizontal="center"/>
      <protection/>
    </xf>
    <xf numFmtId="0" fontId="10" fillId="0" borderId="0" xfId="25" applyNumberFormat="1" applyFont="1" applyAlignment="1">
      <alignment horizontal="center"/>
      <protection/>
    </xf>
    <xf numFmtId="1" fontId="11" fillId="0" borderId="0" xfId="25" applyNumberFormat="1" applyFont="1" applyAlignment="1">
      <alignment horizontal="center"/>
      <protection/>
    </xf>
    <xf numFmtId="176" fontId="11" fillId="0" borderId="0" xfId="25" applyNumberFormat="1" applyFont="1" applyAlignment="1">
      <alignment horizontal="center"/>
      <protection/>
    </xf>
    <xf numFmtId="176" fontId="11" fillId="0" borderId="0" xfId="25" applyNumberFormat="1" applyFont="1" applyAlignment="1">
      <alignment horizontal="right"/>
      <protection/>
    </xf>
    <xf numFmtId="1" fontId="4" fillId="0" borderId="0" xfId="25" applyNumberFormat="1" applyFont="1" applyAlignment="1">
      <alignment horizontal="center"/>
      <protection/>
    </xf>
    <xf numFmtId="176" fontId="4" fillId="0" borderId="0" xfId="25" applyNumberFormat="1" applyFont="1" applyAlignment="1">
      <alignment horizontal="right"/>
      <protection/>
    </xf>
    <xf numFmtId="0" fontId="4" fillId="0" borderId="1" xfId="25" applyNumberFormat="1" applyFont="1" applyBorder="1">
      <alignment/>
      <protection/>
    </xf>
    <xf numFmtId="1" fontId="11" fillId="0" borderId="1" xfId="25" applyNumberFormat="1" applyFont="1" applyBorder="1" applyAlignment="1">
      <alignment horizontal="center"/>
      <protection/>
    </xf>
    <xf numFmtId="176" fontId="11" fillId="0" borderId="1" xfId="25" applyNumberFormat="1" applyFont="1" applyBorder="1" applyAlignment="1">
      <alignment horizontal="center"/>
      <protection/>
    </xf>
    <xf numFmtId="1" fontId="4" fillId="0" borderId="1" xfId="25" applyNumberFormat="1" applyFont="1" applyBorder="1" applyAlignment="1">
      <alignment horizontal="center"/>
      <protection/>
    </xf>
    <xf numFmtId="176" fontId="4" fillId="0" borderId="1" xfId="25" applyNumberFormat="1" applyFont="1" applyBorder="1" applyAlignment="1">
      <alignment horizontal="center"/>
      <protection/>
    </xf>
    <xf numFmtId="1" fontId="11" fillId="0" borderId="0" xfId="25" applyNumberFormat="1" applyFont="1" applyBorder="1" applyAlignment="1">
      <alignment horizontal="center"/>
      <protection/>
    </xf>
    <xf numFmtId="176" fontId="11" fillId="0" borderId="0" xfId="25" applyNumberFormat="1" applyFont="1" applyBorder="1" applyAlignment="1">
      <alignment horizontal="center"/>
      <protection/>
    </xf>
    <xf numFmtId="1" fontId="4" fillId="0" borderId="0" xfId="25" applyNumberFormat="1" applyFont="1" applyBorder="1" applyAlignment="1">
      <alignment horizontal="center"/>
      <protection/>
    </xf>
    <xf numFmtId="176" fontId="4" fillId="0" borderId="0" xfId="25" applyNumberFormat="1" applyFont="1" applyBorder="1" applyAlignment="1">
      <alignment horizontal="center"/>
      <protection/>
    </xf>
    <xf numFmtId="0" fontId="18" fillId="0" borderId="0" xfId="23" applyNumberFormat="1" applyFont="1" applyAlignment="1">
      <alignment/>
      <protection/>
    </xf>
    <xf numFmtId="175" fontId="18" fillId="0" borderId="0" xfId="23" applyNumberFormat="1" applyFont="1" applyAlignment="1">
      <alignment/>
      <protection/>
    </xf>
    <xf numFmtId="0" fontId="19" fillId="0" borderId="0" xfId="23" applyFont="1" applyBorder="1" applyAlignment="1">
      <alignment/>
      <protection/>
    </xf>
    <xf numFmtId="0" fontId="19" fillId="0" borderId="0" xfId="23" applyFont="1" applyAlignment="1">
      <alignment/>
      <protection/>
    </xf>
    <xf numFmtId="0" fontId="0" fillId="0" borderId="0" xfId="23" applyFont="1" applyBorder="1" applyAlignment="1">
      <alignment/>
      <protection/>
    </xf>
    <xf numFmtId="0" fontId="0" fillId="0" borderId="0" xfId="23" applyFont="1" applyAlignment="1">
      <alignment/>
      <protection/>
    </xf>
    <xf numFmtId="0" fontId="12" fillId="0" borderId="0" xfId="23" applyFont="1" applyBorder="1" applyAlignment="1">
      <alignment/>
      <protection/>
    </xf>
    <xf numFmtId="0" fontId="4" fillId="0" borderId="0" xfId="23" applyNumberFormat="1" applyFont="1" applyBorder="1" applyAlignment="1">
      <alignment/>
      <protection/>
    </xf>
    <xf numFmtId="176" fontId="4" fillId="0" borderId="0" xfId="26" applyNumberFormat="1" applyFont="1" applyAlignment="1">
      <alignment/>
      <protection/>
    </xf>
    <xf numFmtId="215" fontId="4" fillId="0" borderId="0" xfId="26" applyNumberFormat="1" applyFont="1" applyAlignment="1">
      <alignment/>
      <protection/>
    </xf>
    <xf numFmtId="176" fontId="4" fillId="0" borderId="2" xfId="26" applyNumberFormat="1" applyFont="1">
      <alignment/>
      <protection/>
    </xf>
    <xf numFmtId="0" fontId="4" fillId="0" borderId="0" xfId="26" applyNumberFormat="1" applyFont="1" applyAlignment="1">
      <alignment/>
      <protection/>
    </xf>
    <xf numFmtId="1" fontId="4" fillId="0" borderId="0" xfId="26" applyNumberFormat="1" applyFont="1" applyAlignment="1">
      <alignment/>
      <protection/>
    </xf>
    <xf numFmtId="1" fontId="4" fillId="0" borderId="0" xfId="26" applyNumberFormat="1" applyFont="1">
      <alignment/>
      <protection/>
    </xf>
    <xf numFmtId="1" fontId="4" fillId="0" borderId="0" xfId="26" applyNumberFormat="1" applyFont="1">
      <alignment/>
      <protection locked="0"/>
    </xf>
    <xf numFmtId="176" fontId="8" fillId="0" borderId="0" xfId="26" applyNumberFormat="1" applyFont="1" applyAlignment="1">
      <alignment/>
      <protection/>
    </xf>
    <xf numFmtId="1" fontId="4" fillId="0" borderId="0" xfId="26" applyNumberFormat="1" applyFont="1" applyAlignment="1">
      <alignment horizontal="fill"/>
      <protection/>
    </xf>
    <xf numFmtId="3" fontId="4" fillId="0" borderId="0" xfId="26" applyNumberFormat="1" applyFont="1" applyFill="1" applyBorder="1" applyAlignment="1">
      <alignment/>
      <protection/>
    </xf>
    <xf numFmtId="3" fontId="4" fillId="0" borderId="0" xfId="26" applyNumberFormat="1" applyFont="1" applyAlignment="1">
      <alignment/>
      <protection/>
    </xf>
    <xf numFmtId="0" fontId="4" fillId="0" borderId="0" xfId="26" applyNumberFormat="1" applyFont="1" applyBorder="1" applyAlignment="1">
      <alignment/>
      <protection/>
    </xf>
    <xf numFmtId="1" fontId="4" fillId="0" borderId="0" xfId="26" applyNumberFormat="1" applyFont="1" applyBorder="1" applyAlignment="1">
      <alignment/>
      <protection/>
    </xf>
    <xf numFmtId="3" fontId="4" fillId="0" borderId="0" xfId="26" applyNumberFormat="1" applyFont="1" applyBorder="1" applyAlignment="1">
      <alignment/>
      <protection locked="0"/>
    </xf>
    <xf numFmtId="3" fontId="4" fillId="0" borderId="0" xfId="26" applyNumberFormat="1" applyFont="1">
      <alignment/>
      <protection locked="0"/>
    </xf>
    <xf numFmtId="3" fontId="4" fillId="0" borderId="0" xfId="26" applyNumberFormat="1" applyFont="1">
      <alignment/>
      <protection/>
    </xf>
    <xf numFmtId="3" fontId="9" fillId="0" borderId="0" xfId="26" applyNumberFormat="1" applyFont="1" applyAlignment="1">
      <alignment/>
      <protection/>
    </xf>
    <xf numFmtId="176" fontId="4" fillId="0" borderId="0" xfId="26" applyNumberFormat="1" applyFont="1">
      <alignment/>
      <protection locked="0"/>
    </xf>
    <xf numFmtId="175" fontId="4" fillId="0" borderId="0" xfId="26" applyNumberFormat="1" applyFont="1">
      <alignment/>
      <protection locked="0"/>
    </xf>
    <xf numFmtId="176" fontId="4" fillId="0" borderId="0" xfId="26" applyNumberFormat="1" applyFont="1" applyAlignment="1">
      <alignment horizontal="fill"/>
      <protection/>
    </xf>
    <xf numFmtId="1" fontId="4" fillId="0" borderId="2" xfId="26" applyNumberFormat="1" applyFont="1" applyAlignment="1">
      <alignment/>
      <protection/>
    </xf>
    <xf numFmtId="3" fontId="4" fillId="0" borderId="2" xfId="26" applyNumberFormat="1" applyFont="1" applyAlignment="1">
      <alignment/>
      <protection/>
    </xf>
    <xf numFmtId="176" fontId="4" fillId="0" borderId="0" xfId="26" applyNumberFormat="1" applyFont="1">
      <alignment/>
      <protection/>
    </xf>
    <xf numFmtId="0" fontId="13" fillId="0" borderId="0" xfId="26" applyNumberFormat="1" applyFont="1" applyAlignment="1">
      <alignment/>
      <protection/>
    </xf>
    <xf numFmtId="1" fontId="13" fillId="0" borderId="1" xfId="26" applyNumberFormat="1" applyFont="1" applyBorder="1">
      <alignment/>
      <protection/>
    </xf>
    <xf numFmtId="1" fontId="21" fillId="0" borderId="1" xfId="26" applyNumberFormat="1" applyFont="1" applyBorder="1" applyAlignment="1">
      <alignment horizontal="right"/>
      <protection locked="0"/>
    </xf>
    <xf numFmtId="1" fontId="20" fillId="0" borderId="0" xfId="26" applyNumberFormat="1" applyFont="1" applyAlignment="1">
      <alignment/>
      <protection/>
    </xf>
    <xf numFmtId="175" fontId="23" fillId="0" borderId="0" xfId="23" applyNumberFormat="1" applyFont="1">
      <alignment/>
      <protection/>
    </xf>
    <xf numFmtId="0" fontId="23" fillId="0" borderId="0" xfId="23" applyNumberFormat="1" applyFont="1" applyAlignment="1">
      <alignment/>
      <protection/>
    </xf>
    <xf numFmtId="0" fontId="20" fillId="0" borderId="0" xfId="21" applyNumberFormat="1" applyFont="1" applyAlignment="1">
      <alignment/>
      <protection/>
    </xf>
    <xf numFmtId="0" fontId="22" fillId="0" borderId="0" xfId="21" applyNumberFormat="1" applyFont="1" applyAlignment="1">
      <alignment/>
      <protection/>
    </xf>
    <xf numFmtId="0" fontId="24" fillId="0" borderId="0" xfId="21" applyNumberFormat="1" applyFont="1" applyAlignment="1">
      <alignment/>
      <protection/>
    </xf>
    <xf numFmtId="0" fontId="4" fillId="0" borderId="1" xfId="22" applyNumberFormat="1" applyFont="1" applyBorder="1" applyAlignment="1">
      <alignment/>
      <protection/>
    </xf>
    <xf numFmtId="3" fontId="4" fillId="0" borderId="0" xfId="21" applyNumberFormat="1" applyFont="1" applyAlignment="1">
      <alignment/>
      <protection/>
    </xf>
    <xf numFmtId="178" fontId="4" fillId="0" borderId="0" xfId="21" applyNumberFormat="1" applyFont="1" applyAlignment="1">
      <alignment/>
      <protection/>
    </xf>
    <xf numFmtId="178" fontId="4" fillId="0" borderId="0" xfId="21" applyNumberFormat="1" applyFont="1" applyAlignment="1">
      <alignment horizontal="right"/>
      <protection/>
    </xf>
    <xf numFmtId="178" fontId="8" fillId="0" borderId="0" xfId="21" applyNumberFormat="1" applyFont="1" applyAlignment="1">
      <alignment/>
      <protection/>
    </xf>
    <xf numFmtId="178" fontId="4" fillId="0" borderId="0" xfId="21" applyNumberFormat="1" applyFont="1" applyAlignment="1">
      <alignment/>
      <protection/>
    </xf>
    <xf numFmtId="175" fontId="4" fillId="0" borderId="0" xfId="0" applyNumberFormat="1" applyFont="1" applyAlignment="1">
      <alignment/>
    </xf>
    <xf numFmtId="174" fontId="25" fillId="0" borderId="0" xfId="23" applyNumberFormat="1" applyFont="1" applyAlignment="1">
      <alignment/>
      <protection locked="0"/>
    </xf>
    <xf numFmtId="174" fontId="11" fillId="0" borderId="0" xfId="23" applyNumberFormat="1" applyFont="1" applyAlignment="1">
      <alignment/>
      <protection locked="0"/>
    </xf>
    <xf numFmtId="0" fontId="8" fillId="0" borderId="0" xfId="22" applyNumberFormat="1" applyFont="1" applyAlignment="1">
      <alignment/>
      <protection/>
    </xf>
    <xf numFmtId="0" fontId="8" fillId="0" borderId="0" xfId="22" applyFont="1" applyBorder="1" applyAlignment="1">
      <alignment/>
      <protection/>
    </xf>
    <xf numFmtId="3" fontId="4" fillId="0" borderId="0" xfId="22" applyNumberFormat="1" applyFont="1" applyAlignment="1">
      <alignment/>
      <protection/>
    </xf>
    <xf numFmtId="0" fontId="4" fillId="0" borderId="0" xfId="22" applyNumberFormat="1" applyFont="1" applyAlignment="1">
      <alignment/>
      <protection/>
    </xf>
    <xf numFmtId="0" fontId="7" fillId="0" borderId="0" xfId="22" applyNumberFormat="1" applyFont="1" applyAlignment="1">
      <alignment/>
      <protection/>
    </xf>
    <xf numFmtId="3" fontId="4" fillId="0" borderId="2" xfId="22" applyNumberFormat="1" applyFont="1">
      <alignment/>
      <protection/>
    </xf>
    <xf numFmtId="0" fontId="6" fillId="0" borderId="0" xfId="22" applyNumberFormat="1" applyFont="1" applyAlignment="1">
      <alignment/>
      <protection/>
    </xf>
    <xf numFmtId="0" fontId="26" fillId="0" borderId="0" xfId="22" applyNumberFormat="1" applyFont="1" applyAlignment="1">
      <alignment/>
      <protection/>
    </xf>
    <xf numFmtId="0" fontId="4" fillId="0" borderId="0" xfId="22" applyNumberFormat="1" applyFont="1" applyBorder="1" applyAlignment="1">
      <alignment/>
      <protection/>
    </xf>
    <xf numFmtId="0" fontId="8" fillId="0" borderId="0" xfId="22" applyNumberFormat="1" applyFont="1" applyBorder="1" applyAlignment="1">
      <alignment/>
      <protection/>
    </xf>
    <xf numFmtId="0" fontId="8" fillId="0" borderId="0" xfId="22" applyNumberFormat="1" applyFont="1" applyBorder="1" applyAlignment="1">
      <alignment horizontal="right"/>
      <protection/>
    </xf>
    <xf numFmtId="3" fontId="4" fillId="0" borderId="0" xfId="22" applyNumberFormat="1" applyFont="1" applyBorder="1">
      <alignment/>
      <protection/>
    </xf>
    <xf numFmtId="3" fontId="8" fillId="0" borderId="0" xfId="22" applyNumberFormat="1" applyFont="1" applyBorder="1">
      <alignment/>
      <protection/>
    </xf>
    <xf numFmtId="3" fontId="8" fillId="0" borderId="0" xfId="22" applyNumberFormat="1" applyFont="1" applyBorder="1" applyAlignment="1">
      <alignment horizontal="right"/>
      <protection/>
    </xf>
    <xf numFmtId="0" fontId="4" fillId="0" borderId="0" xfId="22" applyFont="1" applyBorder="1" applyAlignment="1">
      <alignment/>
      <protection/>
    </xf>
    <xf numFmtId="1" fontId="8" fillId="0" borderId="0" xfId="22" applyNumberFormat="1" applyFont="1" applyAlignment="1">
      <alignment horizontal="right"/>
      <protection/>
    </xf>
    <xf numFmtId="3" fontId="4" fillId="0" borderId="2" xfId="22" applyNumberFormat="1" applyFont="1" applyBorder="1">
      <alignment/>
      <protection/>
    </xf>
    <xf numFmtId="174" fontId="4" fillId="0" borderId="0" xfId="22" applyNumberFormat="1" applyFont="1">
      <alignment/>
      <protection/>
    </xf>
    <xf numFmtId="1" fontId="4" fillId="0" borderId="0" xfId="22" applyNumberFormat="1" applyFont="1">
      <alignment/>
      <protection/>
    </xf>
    <xf numFmtId="1" fontId="4" fillId="0" borderId="0" xfId="22" applyNumberFormat="1" applyFont="1" applyAlignment="1">
      <alignment horizontal="right"/>
      <protection/>
    </xf>
    <xf numFmtId="0" fontId="4" fillId="0" borderId="0" xfId="22" applyNumberFormat="1" applyFont="1" applyAlignment="1">
      <alignment horizontal="right"/>
      <protection/>
    </xf>
    <xf numFmtId="174" fontId="4" fillId="0" borderId="0" xfId="22" applyNumberFormat="1" applyFont="1" applyAlignment="1">
      <alignment horizontal="right"/>
      <protection/>
    </xf>
    <xf numFmtId="3" fontId="8" fillId="0" borderId="0" xfId="22" applyNumberFormat="1" applyFont="1" applyAlignment="1">
      <alignment/>
      <protection/>
    </xf>
    <xf numFmtId="174" fontId="8" fillId="0" borderId="0" xfId="22" applyNumberFormat="1" applyFont="1">
      <alignment/>
      <protection/>
    </xf>
    <xf numFmtId="0" fontId="8" fillId="0" borderId="0" xfId="22" applyNumberFormat="1" applyFont="1">
      <alignment/>
      <protection/>
    </xf>
    <xf numFmtId="3" fontId="27" fillId="0" borderId="0" xfId="22" applyNumberFormat="1" applyFont="1" applyAlignment="1">
      <alignment/>
      <protection/>
    </xf>
    <xf numFmtId="177" fontId="8" fillId="0" borderId="0" xfId="22" applyNumberFormat="1" applyFont="1" applyAlignment="1">
      <alignment/>
      <protection/>
    </xf>
    <xf numFmtId="174" fontId="4" fillId="0" borderId="0" xfId="22" applyNumberFormat="1" applyFont="1" applyAlignment="1">
      <alignment/>
      <protection/>
    </xf>
    <xf numFmtId="1" fontId="7" fillId="0" borderId="0" xfId="22" applyNumberFormat="1" applyFont="1">
      <alignment/>
      <protection/>
    </xf>
    <xf numFmtId="3" fontId="4" fillId="0" borderId="0" xfId="22" applyNumberFormat="1" applyFont="1" applyFill="1" applyAlignment="1">
      <alignment/>
      <protection/>
    </xf>
    <xf numFmtId="0" fontId="4" fillId="0" borderId="0" xfId="22" applyFont="1" applyFill="1" applyBorder="1" applyAlignment="1">
      <alignment/>
      <protection/>
    </xf>
    <xf numFmtId="0" fontId="4" fillId="0" borderId="0" xfId="22" applyNumberFormat="1" applyFont="1" applyFill="1" applyAlignment="1">
      <alignment/>
      <protection/>
    </xf>
    <xf numFmtId="175" fontId="4" fillId="0" borderId="0" xfId="22" applyNumberFormat="1" applyFont="1">
      <alignment/>
      <protection/>
    </xf>
    <xf numFmtId="1" fontId="8" fillId="0" borderId="0" xfId="22" applyNumberFormat="1" applyFont="1">
      <alignment/>
      <protection/>
    </xf>
    <xf numFmtId="0" fontId="27" fillId="0" borderId="0" xfId="22" applyNumberFormat="1" applyFont="1" applyAlignment="1">
      <alignment/>
      <protection/>
    </xf>
    <xf numFmtId="174" fontId="7" fillId="0" borderId="0" xfId="22" applyNumberFormat="1" applyFont="1" applyAlignment="1">
      <alignment/>
      <protection/>
    </xf>
    <xf numFmtId="0" fontId="4" fillId="0" borderId="0" xfId="22" applyFont="1">
      <alignment/>
      <protection/>
    </xf>
    <xf numFmtId="9" fontId="4" fillId="0" borderId="0" xfId="22" applyNumberFormat="1" applyFont="1">
      <alignment/>
      <protection/>
    </xf>
    <xf numFmtId="0" fontId="7" fillId="0" borderId="0" xfId="22" applyNumberFormat="1" applyFont="1" applyBorder="1" applyAlignment="1">
      <alignment/>
      <protection/>
    </xf>
    <xf numFmtId="3" fontId="8" fillId="0" borderId="0" xfId="27" applyNumberFormat="1" applyFont="1" applyAlignment="1">
      <alignment/>
      <protection/>
    </xf>
    <xf numFmtId="0" fontId="4" fillId="0" borderId="1" xfId="27" applyNumberFormat="1" applyFont="1" applyBorder="1" applyAlignment="1">
      <alignment/>
      <protection/>
    </xf>
    <xf numFmtId="0" fontId="4" fillId="0" borderId="0" xfId="27" applyNumberFormat="1" applyFont="1" applyAlignment="1">
      <alignment/>
      <protection/>
    </xf>
    <xf numFmtId="3" fontId="4" fillId="0" borderId="0" xfId="27" applyNumberFormat="1" applyFont="1" applyBorder="1">
      <alignment/>
      <protection/>
    </xf>
    <xf numFmtId="174" fontId="8" fillId="0" borderId="0" xfId="22" applyNumberFormat="1" applyFont="1" applyAlignment="1">
      <alignment/>
      <protection/>
    </xf>
    <xf numFmtId="174" fontId="4" fillId="0" borderId="0" xfId="22" applyNumberFormat="1" applyFont="1" applyFill="1" applyAlignment="1">
      <alignment/>
      <protection/>
    </xf>
    <xf numFmtId="0" fontId="6" fillId="0" borderId="0" xfId="27" applyFont="1" applyAlignment="1">
      <alignment/>
      <protection/>
    </xf>
    <xf numFmtId="0" fontId="6" fillId="0" borderId="0" xfId="27" applyFont="1" applyBorder="1" applyAlignment="1">
      <alignment/>
      <protection/>
    </xf>
    <xf numFmtId="0" fontId="6" fillId="0" borderId="0" xfId="27" applyFont="1" applyBorder="1" applyAlignment="1">
      <alignment/>
      <protection/>
    </xf>
    <xf numFmtId="3" fontId="4" fillId="0" borderId="0" xfId="27" applyNumberFormat="1" applyFont="1" applyAlignment="1">
      <alignment/>
      <protection/>
    </xf>
    <xf numFmtId="0" fontId="4" fillId="0" borderId="0" xfId="27" applyNumberFormat="1" applyFont="1" applyBorder="1" applyAlignment="1">
      <alignment/>
      <protection/>
    </xf>
    <xf numFmtId="3" fontId="29" fillId="0" borderId="0" xfId="27" applyNumberFormat="1" applyFont="1" applyBorder="1" applyAlignment="1">
      <alignment horizontal="fill"/>
      <protection/>
    </xf>
    <xf numFmtId="3" fontId="29" fillId="0" borderId="0" xfId="27" applyNumberFormat="1" applyFont="1" applyBorder="1" applyAlignment="1">
      <alignment horizontal="right"/>
      <protection/>
    </xf>
    <xf numFmtId="0" fontId="29" fillId="0" borderId="0" xfId="27" applyNumberFormat="1" applyFont="1" applyBorder="1" applyAlignment="1">
      <alignment horizontal="right"/>
      <protection/>
    </xf>
    <xf numFmtId="0" fontId="29" fillId="0" borderId="0" xfId="27" applyNumberFormat="1" applyFont="1" applyAlignment="1">
      <alignment/>
      <protection/>
    </xf>
    <xf numFmtId="1" fontId="29" fillId="0" borderId="0" xfId="27" applyNumberFormat="1" applyFont="1" applyAlignment="1">
      <alignment horizontal="right"/>
      <protection/>
    </xf>
    <xf numFmtId="3" fontId="4" fillId="0" borderId="0" xfId="27" applyNumberFormat="1" applyFont="1" applyAlignment="1">
      <alignment horizontal="fill"/>
      <protection/>
    </xf>
    <xf numFmtId="3" fontId="8" fillId="0" borderId="0" xfId="27" applyNumberFormat="1" applyFont="1" applyAlignment="1">
      <alignment horizontal="fill"/>
      <protection/>
    </xf>
    <xf numFmtId="1" fontId="8" fillId="0" borderId="0" xfId="27" applyNumberFormat="1" applyFont="1" applyAlignment="1">
      <alignment horizontal="right"/>
      <protection/>
    </xf>
    <xf numFmtId="3" fontId="4" fillId="0" borderId="2" xfId="27" applyNumberFormat="1" applyFont="1" applyBorder="1">
      <alignment/>
      <protection/>
    </xf>
    <xf numFmtId="3" fontId="8" fillId="0" borderId="2" xfId="27" applyNumberFormat="1" applyFont="1" applyBorder="1">
      <alignment/>
      <protection/>
    </xf>
    <xf numFmtId="3" fontId="8" fillId="0" borderId="0" xfId="27" applyNumberFormat="1" applyFont="1" applyBorder="1">
      <alignment/>
      <protection/>
    </xf>
    <xf numFmtId="0" fontId="8" fillId="0" borderId="0" xfId="27" applyNumberFormat="1" applyFont="1" applyAlignment="1">
      <alignment/>
      <protection/>
    </xf>
    <xf numFmtId="174" fontId="8" fillId="0" borderId="0" xfId="27" applyNumberFormat="1" applyFont="1">
      <alignment/>
      <protection/>
    </xf>
    <xf numFmtId="174" fontId="4" fillId="0" borderId="0" xfId="27" applyNumberFormat="1" applyFont="1" applyAlignment="1">
      <alignment/>
      <protection/>
    </xf>
    <xf numFmtId="0" fontId="4" fillId="0" borderId="1" xfId="0" applyFont="1" applyBorder="1" applyAlignment="1">
      <alignment/>
    </xf>
    <xf numFmtId="0" fontId="4" fillId="0" borderId="1" xfId="0" applyFont="1" applyBorder="1" applyAlignment="1">
      <alignment horizontal="right"/>
    </xf>
    <xf numFmtId="0" fontId="4" fillId="0" borderId="0" xfId="0" applyFont="1" applyAlignment="1">
      <alignment/>
    </xf>
    <xf numFmtId="0" fontId="4" fillId="0" borderId="0" xfId="27" applyFont="1" applyBorder="1" applyAlignment="1">
      <alignment/>
      <protection/>
    </xf>
    <xf numFmtId="174" fontId="4" fillId="0" borderId="0" xfId="27" applyNumberFormat="1" applyFont="1">
      <alignment/>
      <protection/>
    </xf>
    <xf numFmtId="174" fontId="4" fillId="0" borderId="0" xfId="27" applyNumberFormat="1" applyFont="1" applyAlignment="1">
      <alignment horizontal="right"/>
      <protection/>
    </xf>
    <xf numFmtId="3" fontId="4" fillId="0" borderId="0" xfId="27" applyNumberFormat="1" applyFont="1">
      <alignment/>
      <protection/>
    </xf>
    <xf numFmtId="0" fontId="7" fillId="0" borderId="0" xfId="27" applyNumberFormat="1" applyFont="1" applyAlignment="1">
      <alignment/>
      <protection/>
    </xf>
    <xf numFmtId="3" fontId="4" fillId="0" borderId="0" xfId="27" applyNumberFormat="1" applyFont="1" applyFill="1" applyAlignment="1">
      <alignment/>
      <protection/>
    </xf>
    <xf numFmtId="0" fontId="6" fillId="0" borderId="0" xfId="27" applyFont="1" applyFill="1" applyBorder="1" applyAlignment="1">
      <alignment/>
      <protection/>
    </xf>
    <xf numFmtId="174" fontId="8" fillId="0" borderId="0" xfId="27" applyNumberFormat="1" applyFont="1" applyAlignment="1">
      <alignment/>
      <protection/>
    </xf>
    <xf numFmtId="3" fontId="4" fillId="0" borderId="0" xfId="27" applyNumberFormat="1" applyFont="1" applyBorder="1">
      <alignment/>
      <protection/>
    </xf>
    <xf numFmtId="0" fontId="4" fillId="0" borderId="0" xfId="27" applyFont="1">
      <alignment/>
      <protection/>
    </xf>
    <xf numFmtId="3" fontId="4" fillId="0" borderId="0" xfId="27" applyNumberFormat="1" applyFont="1" applyBorder="1" applyAlignment="1">
      <alignment/>
      <protection/>
    </xf>
    <xf numFmtId="3" fontId="8" fillId="0" borderId="0" xfId="27" applyNumberFormat="1" applyFont="1" applyBorder="1" applyAlignment="1">
      <alignment/>
      <protection/>
    </xf>
    <xf numFmtId="0" fontId="4" fillId="0" borderId="1" xfId="27" applyFont="1" applyBorder="1">
      <alignment/>
      <protection/>
    </xf>
    <xf numFmtId="3" fontId="4" fillId="0" borderId="0" xfId="27" applyNumberFormat="1" applyFont="1">
      <alignment/>
      <protection/>
    </xf>
    <xf numFmtId="175" fontId="4" fillId="0" borderId="0" xfId="27" applyNumberFormat="1" applyFont="1">
      <alignment/>
      <protection/>
    </xf>
    <xf numFmtId="3" fontId="4" fillId="0" borderId="2" xfId="27" applyNumberFormat="1" applyFont="1">
      <alignment/>
      <protection/>
    </xf>
    <xf numFmtId="0" fontId="4" fillId="0" borderId="3" xfId="27" applyNumberFormat="1" applyFont="1" applyBorder="1" applyAlignment="1">
      <alignment/>
      <protection/>
    </xf>
    <xf numFmtId="0" fontId="4" fillId="0" borderId="1" xfId="27" applyNumberFormat="1" applyFont="1" applyBorder="1" applyAlignment="1">
      <alignment wrapText="1"/>
      <protection/>
    </xf>
    <xf numFmtId="0" fontId="4" fillId="0" borderId="0" xfId="27" applyNumberFormat="1" applyFont="1" applyAlignment="1">
      <alignment wrapText="1"/>
      <protection/>
    </xf>
    <xf numFmtId="3" fontId="7" fillId="0" borderId="0" xfId="27" applyNumberFormat="1" applyFont="1" applyAlignment="1">
      <alignment/>
      <protection/>
    </xf>
    <xf numFmtId="174" fontId="30" fillId="0" borderId="0" xfId="27" applyNumberFormat="1" applyFont="1" applyAlignment="1">
      <alignment/>
      <protection/>
    </xf>
    <xf numFmtId="174" fontId="7" fillId="0" borderId="0" xfId="27" applyNumberFormat="1" applyFont="1" applyAlignment="1">
      <alignment/>
      <protection/>
    </xf>
    <xf numFmtId="175" fontId="4" fillId="0" borderId="0" xfId="27" applyNumberFormat="1" applyFont="1" applyAlignment="1">
      <alignment/>
      <protection/>
    </xf>
    <xf numFmtId="222" fontId="7" fillId="0" borderId="0" xfId="27" applyNumberFormat="1" applyFont="1" applyAlignment="1">
      <alignment/>
      <protection/>
    </xf>
    <xf numFmtId="0" fontId="7" fillId="0" borderId="0" xfId="27" applyNumberFormat="1" applyFont="1" applyAlignment="1" quotePrefix="1">
      <alignment/>
      <protection/>
    </xf>
    <xf numFmtId="174" fontId="4" fillId="0" borderId="0" xfId="27" applyNumberFormat="1" applyFont="1" applyFill="1" applyAlignment="1">
      <alignment/>
      <protection/>
    </xf>
    <xf numFmtId="0" fontId="4" fillId="0" borderId="0" xfId="0" applyFont="1" applyAlignment="1">
      <alignment/>
    </xf>
    <xf numFmtId="0" fontId="4" fillId="0" borderId="0" xfId="24" applyFont="1" applyAlignment="1">
      <alignment/>
      <protection/>
    </xf>
    <xf numFmtId="0" fontId="4" fillId="0" borderId="0" xfId="0" applyFont="1" applyFill="1" applyAlignment="1">
      <alignment/>
    </xf>
    <xf numFmtId="0" fontId="4" fillId="0" borderId="0" xfId="0" applyFont="1" applyAlignment="1">
      <alignment horizontal="right"/>
    </xf>
    <xf numFmtId="0" fontId="0" fillId="0" borderId="0" xfId="0" applyAlignment="1">
      <alignment/>
    </xf>
    <xf numFmtId="177" fontId="4" fillId="0" borderId="0" xfId="28" applyNumberFormat="1" applyFont="1" applyAlignment="1">
      <alignment/>
    </xf>
    <xf numFmtId="0" fontId="13" fillId="0" borderId="0" xfId="0" applyFont="1" applyAlignment="1">
      <alignment/>
    </xf>
    <xf numFmtId="0" fontId="13" fillId="0" borderId="0" xfId="0" applyFont="1" applyAlignment="1">
      <alignment horizontal="center"/>
    </xf>
    <xf numFmtId="0" fontId="13" fillId="0" borderId="0" xfId="0" applyFont="1" applyAlignment="1">
      <alignment/>
    </xf>
    <xf numFmtId="0" fontId="31" fillId="0" borderId="0" xfId="0" applyFont="1" applyAlignment="1">
      <alignment/>
    </xf>
    <xf numFmtId="3" fontId="4" fillId="0" borderId="0" xfId="0" applyNumberFormat="1" applyFont="1" applyAlignment="1">
      <alignment horizontal="right"/>
    </xf>
    <xf numFmtId="3" fontId="4" fillId="0" borderId="0" xfId="0" applyNumberFormat="1" applyFont="1" applyAlignment="1">
      <alignment/>
    </xf>
    <xf numFmtId="3" fontId="4" fillId="0" borderId="0" xfId="0" applyNumberFormat="1" applyFont="1" applyAlignment="1">
      <alignment/>
    </xf>
    <xf numFmtId="0" fontId="4" fillId="0" borderId="0" xfId="0" applyFont="1" applyAlignment="1">
      <alignment/>
    </xf>
    <xf numFmtId="3" fontId="4" fillId="0" borderId="1" xfId="0" applyNumberFormat="1" applyFont="1" applyBorder="1" applyAlignment="1">
      <alignment horizontal="right"/>
    </xf>
    <xf numFmtId="0" fontId="4" fillId="0" borderId="0" xfId="0" applyFont="1" applyAlignment="1">
      <alignment vertical="center" wrapText="1"/>
    </xf>
    <xf numFmtId="0" fontId="32" fillId="0" borderId="0" xfId="0" applyFont="1" applyAlignment="1">
      <alignment/>
    </xf>
    <xf numFmtId="0" fontId="33" fillId="0" borderId="0" xfId="0" applyFont="1" applyAlignment="1">
      <alignment/>
    </xf>
    <xf numFmtId="0" fontId="31" fillId="0" borderId="0" xfId="0" applyFont="1" applyAlignment="1">
      <alignment/>
    </xf>
    <xf numFmtId="0" fontId="6" fillId="0" borderId="0" xfId="27" applyFont="1" applyBorder="1" applyAlignment="1">
      <alignment/>
      <protection/>
    </xf>
    <xf numFmtId="0" fontId="6" fillId="0" borderId="0" xfId="27" applyFont="1" applyBorder="1" applyAlignment="1">
      <alignment/>
      <protection/>
    </xf>
    <xf numFmtId="3" fontId="4" fillId="0" borderId="0" xfId="27" applyNumberFormat="1" applyFont="1" applyAlignment="1">
      <alignment/>
      <protection/>
    </xf>
    <xf numFmtId="0" fontId="5" fillId="0" borderId="0" xfId="27" applyFont="1" applyBorder="1" applyAlignment="1">
      <alignment/>
      <protection/>
    </xf>
    <xf numFmtId="0" fontId="8" fillId="0" borderId="0" xfId="27" applyFont="1" applyBorder="1" applyAlignment="1">
      <alignment/>
      <protection/>
    </xf>
    <xf numFmtId="3" fontId="8" fillId="0" borderId="1" xfId="27" applyNumberFormat="1" applyFont="1" applyBorder="1" applyAlignment="1">
      <alignment/>
      <protection/>
    </xf>
    <xf numFmtId="0" fontId="4" fillId="0" borderId="1" xfId="27" applyNumberFormat="1" applyFont="1" applyBorder="1" applyAlignment="1">
      <alignment/>
      <protection/>
    </xf>
    <xf numFmtId="0" fontId="6" fillId="0" borderId="1" xfId="27" applyFont="1" applyBorder="1" applyAlignment="1">
      <alignment/>
      <protection/>
    </xf>
    <xf numFmtId="0" fontId="4" fillId="0" borderId="0" xfId="0" applyFont="1" applyFill="1" applyAlignment="1">
      <alignment/>
    </xf>
    <xf numFmtId="0" fontId="4" fillId="0" borderId="0" xfId="0" applyFont="1" applyAlignment="1">
      <alignment vertical="top" wrapText="1"/>
    </xf>
    <xf numFmtId="0" fontId="0" fillId="0" borderId="0" xfId="0" applyAlignment="1">
      <alignment vertical="top" wrapText="1"/>
    </xf>
    <xf numFmtId="0" fontId="4" fillId="0" borderId="0" xfId="0" applyFont="1" applyAlignment="1">
      <alignment vertical="top"/>
    </xf>
    <xf numFmtId="0" fontId="0" fillId="0" borderId="0" xfId="0" applyAlignment="1">
      <alignment/>
    </xf>
    <xf numFmtId="0" fontId="31" fillId="0" borderId="0" xfId="0" applyFont="1" applyAlignment="1">
      <alignment horizontal="right"/>
    </xf>
    <xf numFmtId="0" fontId="34" fillId="0" borderId="0" xfId="0" applyFont="1" applyAlignment="1">
      <alignment/>
    </xf>
    <xf numFmtId="0" fontId="10" fillId="0" borderId="1" xfId="0" applyFont="1" applyBorder="1" applyAlignment="1">
      <alignment/>
    </xf>
    <xf numFmtId="175" fontId="10" fillId="0" borderId="0" xfId="0" applyNumberFormat="1" applyFont="1" applyAlignment="1">
      <alignment/>
    </xf>
    <xf numFmtId="175" fontId="10" fillId="0" borderId="0" xfId="0" applyNumberFormat="1" applyFont="1" applyFill="1" applyAlignment="1">
      <alignment/>
    </xf>
    <xf numFmtId="3" fontId="4" fillId="0" borderId="0" xfId="0" applyNumberFormat="1" applyFont="1" applyFill="1" applyAlignment="1">
      <alignment horizontal="right"/>
    </xf>
    <xf numFmtId="0" fontId="4" fillId="0" borderId="0" xfId="0" applyFont="1" applyFill="1" applyAlignment="1">
      <alignment/>
    </xf>
    <xf numFmtId="1" fontId="4" fillId="0" borderId="0" xfId="0" applyNumberFormat="1" applyFont="1" applyFill="1" applyAlignment="1">
      <alignment/>
    </xf>
    <xf numFmtId="1" fontId="10" fillId="0" borderId="0" xfId="0" applyNumberFormat="1" applyFont="1" applyFill="1" applyAlignment="1">
      <alignment horizontal="right"/>
    </xf>
    <xf numFmtId="3" fontId="10" fillId="0" borderId="0" xfId="0" applyNumberFormat="1" applyFont="1" applyFill="1" applyAlignment="1">
      <alignment/>
    </xf>
    <xf numFmtId="1" fontId="4" fillId="0" borderId="0" xfId="15" applyNumberFormat="1" applyFont="1" applyFill="1" applyAlignment="1">
      <alignment horizontal="right"/>
    </xf>
    <xf numFmtId="1" fontId="7" fillId="0" borderId="0" xfId="0" applyNumberFormat="1" applyFont="1" applyFill="1" applyAlignment="1">
      <alignment horizontal="right"/>
    </xf>
    <xf numFmtId="3" fontId="7" fillId="0" borderId="0" xfId="0" applyNumberFormat="1" applyFont="1" applyAlignment="1">
      <alignment/>
    </xf>
    <xf numFmtId="0" fontId="7" fillId="0" borderId="0" xfId="0" applyFont="1" applyAlignment="1">
      <alignment/>
    </xf>
    <xf numFmtId="3" fontId="10" fillId="0" borderId="0" xfId="0" applyNumberFormat="1" applyFont="1" applyAlignment="1">
      <alignment/>
    </xf>
    <xf numFmtId="1" fontId="10" fillId="0" borderId="0" xfId="0" applyNumberFormat="1" applyFont="1" applyAlignment="1">
      <alignment/>
    </xf>
    <xf numFmtId="3" fontId="10" fillId="0" borderId="0" xfId="0" applyNumberFormat="1" applyFont="1" applyAlignment="1">
      <alignment/>
    </xf>
    <xf numFmtId="3" fontId="4" fillId="0" borderId="0" xfId="0" applyNumberFormat="1" applyFont="1" applyAlignment="1">
      <alignment horizontal="right"/>
    </xf>
    <xf numFmtId="1" fontId="10" fillId="0" borderId="0" xfId="0" applyNumberFormat="1" applyFont="1" applyAlignment="1">
      <alignment horizontal="right"/>
    </xf>
    <xf numFmtId="1" fontId="10" fillId="0" borderId="0" xfId="0" applyNumberFormat="1" applyFont="1" applyAlignment="1">
      <alignment horizontal="right"/>
    </xf>
    <xf numFmtId="0" fontId="13" fillId="0" borderId="0" xfId="0" applyFont="1" applyFill="1" applyAlignment="1">
      <alignment horizontal="center"/>
    </xf>
    <xf numFmtId="0" fontId="13" fillId="0" borderId="0" xfId="0" applyFont="1" applyFill="1" applyAlignment="1">
      <alignment/>
    </xf>
    <xf numFmtId="3" fontId="4" fillId="0" borderId="0" xfId="0" applyNumberFormat="1" applyFont="1" applyFill="1" applyAlignment="1">
      <alignment/>
    </xf>
    <xf numFmtId="1" fontId="10" fillId="0" borderId="0" xfId="0" applyNumberFormat="1" applyFont="1" applyFill="1" applyAlignment="1">
      <alignment/>
    </xf>
    <xf numFmtId="0" fontId="7" fillId="0" borderId="0" xfId="0" applyFont="1" applyFill="1" applyAlignment="1">
      <alignment/>
    </xf>
    <xf numFmtId="3" fontId="7" fillId="0" borderId="0" xfId="0" applyNumberFormat="1" applyFont="1" applyFill="1" applyAlignment="1">
      <alignment/>
    </xf>
    <xf numFmtId="1" fontId="7" fillId="0" borderId="0" xfId="0" applyNumberFormat="1" applyFont="1" applyFill="1" applyAlignment="1">
      <alignment/>
    </xf>
    <xf numFmtId="3" fontId="8" fillId="0" borderId="0" xfId="27" applyNumberFormat="1" applyFont="1" applyAlignment="1">
      <alignment/>
      <protection/>
    </xf>
    <xf numFmtId="0" fontId="4" fillId="0" borderId="0" xfId="27" applyFont="1" applyBorder="1" applyAlignment="1">
      <alignment/>
      <protection/>
    </xf>
    <xf numFmtId="3" fontId="4" fillId="0" borderId="0" xfId="27" applyNumberFormat="1" applyFont="1" applyBorder="1" applyAlignment="1">
      <alignment/>
      <protection/>
    </xf>
    <xf numFmtId="1" fontId="10" fillId="0" borderId="0" xfId="0" applyNumberFormat="1" applyFont="1" applyFill="1" applyAlignment="1">
      <alignment/>
    </xf>
    <xf numFmtId="0" fontId="10" fillId="0" borderId="0" xfId="0" applyFont="1" applyAlignment="1">
      <alignment/>
    </xf>
    <xf numFmtId="0" fontId="4" fillId="0" borderId="0" xfId="0" applyFont="1" applyFill="1" applyAlignment="1">
      <alignment/>
    </xf>
    <xf numFmtId="1" fontId="10" fillId="0" borderId="1" xfId="0" applyNumberFormat="1" applyFont="1" applyBorder="1" applyAlignment="1">
      <alignment horizontal="right"/>
    </xf>
    <xf numFmtId="1" fontId="10" fillId="0" borderId="1" xfId="0" applyNumberFormat="1" applyFont="1" applyBorder="1" applyAlignment="1">
      <alignment/>
    </xf>
    <xf numFmtId="0" fontId="4" fillId="0" borderId="3" xfId="25" applyNumberFormat="1" applyFont="1" applyBorder="1" applyAlignment="1">
      <alignment/>
      <protection/>
    </xf>
    <xf numFmtId="0" fontId="20" fillId="0" borderId="0" xfId="25" applyNumberFormat="1" applyFont="1" applyAlignment="1">
      <alignment/>
      <protection/>
    </xf>
    <xf numFmtId="0" fontId="4" fillId="0" borderId="0" xfId="22" applyNumberFormat="1" applyFont="1" applyAlignment="1">
      <alignment/>
      <protection/>
    </xf>
    <xf numFmtId="0" fontId="4" fillId="0" borderId="0" xfId="22" applyFont="1" applyAlignment="1">
      <alignment/>
      <protection/>
    </xf>
    <xf numFmtId="3" fontId="8" fillId="0" borderId="0" xfId="22" applyNumberFormat="1" applyFont="1" applyAlignment="1">
      <alignment/>
      <protection/>
    </xf>
    <xf numFmtId="0" fontId="8" fillId="0" borderId="0" xfId="22" applyFont="1" applyBorder="1" applyAlignment="1">
      <alignment/>
      <protection/>
    </xf>
    <xf numFmtId="3" fontId="4" fillId="0" borderId="0" xfId="22" applyNumberFormat="1" applyFont="1" applyAlignment="1">
      <alignment/>
      <protection/>
    </xf>
    <xf numFmtId="0" fontId="4" fillId="0" borderId="0" xfId="22" applyFont="1" applyBorder="1" applyAlignment="1">
      <alignment/>
      <protection/>
    </xf>
    <xf numFmtId="0" fontId="4" fillId="0" borderId="3" xfId="22" applyNumberFormat="1" applyFont="1" applyBorder="1" applyAlignment="1">
      <alignment/>
      <protection/>
    </xf>
    <xf numFmtId="0" fontId="4" fillId="0" borderId="3" xfId="22" applyFont="1" applyBorder="1" applyAlignment="1">
      <alignment/>
      <protection/>
    </xf>
    <xf numFmtId="0" fontId="4" fillId="0" borderId="0" xfId="22" applyNumberFormat="1" applyFont="1" applyBorder="1" applyAlignment="1">
      <alignment/>
      <protection/>
    </xf>
    <xf numFmtId="0" fontId="8" fillId="0" borderId="0" xfId="22" applyNumberFormat="1" applyFont="1" applyAlignment="1">
      <alignment/>
      <protection/>
    </xf>
    <xf numFmtId="0" fontId="4" fillId="0" borderId="0" xfId="27" applyFont="1" applyBorder="1" applyAlignment="1">
      <alignment/>
      <protection/>
    </xf>
    <xf numFmtId="0" fontId="4" fillId="0" borderId="0" xfId="27" applyNumberFormat="1" applyFont="1" applyAlignment="1">
      <alignment/>
      <protection/>
    </xf>
    <xf numFmtId="0" fontId="6" fillId="0" borderId="0" xfId="27" applyFont="1" applyAlignment="1">
      <alignment/>
      <protection/>
    </xf>
    <xf numFmtId="0" fontId="4" fillId="0" borderId="0" xfId="21" applyNumberFormat="1" applyFont="1" applyAlignment="1">
      <alignment/>
      <protection/>
    </xf>
    <xf numFmtId="0" fontId="4" fillId="0" borderId="0" xfId="21" applyFont="1" applyBorder="1" applyAlignment="1">
      <alignment/>
      <protection/>
    </xf>
    <xf numFmtId="0" fontId="8" fillId="0" borderId="0" xfId="21" applyNumberFormat="1" applyFont="1" applyAlignment="1">
      <alignment/>
      <protection/>
    </xf>
    <xf numFmtId="0" fontId="8" fillId="0" borderId="0" xfId="21" applyFont="1" applyBorder="1" applyAlignment="1">
      <alignment/>
      <protection/>
    </xf>
    <xf numFmtId="0" fontId="8" fillId="0" borderId="0" xfId="21" applyFont="1" applyBorder="1" applyAlignment="1">
      <alignment horizontal="center"/>
      <protection/>
    </xf>
    <xf numFmtId="175" fontId="20" fillId="0" borderId="0" xfId="23" applyNumberFormat="1" applyFont="1" applyBorder="1" applyAlignment="1">
      <alignment/>
      <protection/>
    </xf>
    <xf numFmtId="0" fontId="20" fillId="0" borderId="0" xfId="23" applyFont="1" applyBorder="1" applyAlignment="1">
      <alignment/>
      <protection/>
    </xf>
    <xf numFmtId="175" fontId="4" fillId="0" borderId="0" xfId="23" applyNumberFormat="1" applyFont="1" applyAlignment="1">
      <alignment/>
      <protection/>
    </xf>
    <xf numFmtId="0" fontId="3" fillId="0" borderId="0" xfId="23" applyBorder="1" applyAlignment="1">
      <alignment/>
      <protection/>
    </xf>
    <xf numFmtId="175" fontId="3" fillId="0" borderId="0" xfId="23" applyNumberFormat="1" applyBorder="1" applyAlignment="1">
      <alignment/>
      <protection/>
    </xf>
    <xf numFmtId="175" fontId="8" fillId="0" borderId="0" xfId="23" applyNumberFormat="1" applyFont="1" applyAlignment="1">
      <alignment/>
      <protection/>
    </xf>
    <xf numFmtId="175" fontId="16" fillId="0" borderId="0" xfId="23" applyNumberFormat="1" applyFont="1" applyBorder="1" applyAlignment="1">
      <alignment/>
      <protection/>
    </xf>
    <xf numFmtId="175" fontId="4" fillId="0" borderId="0" xfId="23" applyNumberFormat="1" applyFont="1" applyBorder="1" applyAlignment="1">
      <alignment/>
      <protection/>
    </xf>
    <xf numFmtId="0" fontId="0" fillId="0" borderId="0" xfId="23" applyFont="1" applyBorder="1" applyAlignment="1">
      <alignment/>
      <protection/>
    </xf>
    <xf numFmtId="175" fontId="4" fillId="0" borderId="0" xfId="23" applyNumberFormat="1" applyFont="1" applyAlignment="1">
      <alignment horizontal="left"/>
      <protection/>
    </xf>
    <xf numFmtId="0" fontId="0" fillId="0" borderId="0" xfId="23" applyFont="1" applyBorder="1" applyAlignment="1">
      <alignment horizontal="left"/>
      <protection/>
    </xf>
    <xf numFmtId="0" fontId="0" fillId="0" borderId="0" xfId="23" applyFont="1" applyAlignment="1">
      <alignment/>
      <protection/>
    </xf>
    <xf numFmtId="0" fontId="4" fillId="0" borderId="0" xfId="23" applyFont="1" applyBorder="1" applyAlignment="1">
      <alignment/>
      <protection/>
    </xf>
    <xf numFmtId="0" fontId="4" fillId="0" borderId="0" xfId="0" applyFont="1" applyAlignment="1">
      <alignment/>
    </xf>
    <xf numFmtId="0" fontId="4" fillId="0" borderId="0" xfId="25" applyNumberFormat="1" applyFont="1" applyAlignment="1">
      <alignment/>
      <protection/>
    </xf>
    <xf numFmtId="0" fontId="0" fillId="0" borderId="0" xfId="25" applyFont="1" applyAlignment="1">
      <alignment/>
      <protection/>
    </xf>
    <xf numFmtId="0" fontId="8" fillId="0" borderId="1" xfId="25" applyNumberFormat="1" applyFont="1" applyBorder="1" applyAlignment="1">
      <alignment horizontal="center" wrapText="1"/>
      <protection/>
    </xf>
    <xf numFmtId="0" fontId="16" fillId="0" borderId="1" xfId="25" applyFont="1" applyBorder="1" applyAlignment="1">
      <alignment/>
      <protection/>
    </xf>
    <xf numFmtId="0" fontId="8" fillId="0" borderId="0" xfId="25" applyNumberFormat="1" applyFont="1" applyAlignment="1">
      <alignment horizontal="center"/>
      <protection/>
    </xf>
    <xf numFmtId="0" fontId="8" fillId="0" borderId="3" xfId="25" applyNumberFormat="1" applyFont="1" applyBorder="1" applyAlignment="1">
      <alignment horizontal="center"/>
      <protection/>
    </xf>
    <xf numFmtId="0" fontId="8" fillId="0" borderId="1" xfId="25" applyNumberFormat="1" applyFont="1" applyBorder="1" applyAlignment="1">
      <alignment horizontal="center"/>
      <protection/>
    </xf>
    <xf numFmtId="0" fontId="4" fillId="0" borderId="1" xfId="25" applyNumberFormat="1" applyFont="1" applyBorder="1" applyAlignment="1">
      <alignment/>
      <protection/>
    </xf>
    <xf numFmtId="0" fontId="8" fillId="0" borderId="0" xfId="0" applyFont="1" applyFill="1" applyAlignment="1">
      <alignment/>
    </xf>
    <xf numFmtId="0" fontId="4" fillId="0" borderId="0" xfId="0" applyFont="1" applyAlignment="1">
      <alignment horizontal="left"/>
    </xf>
    <xf numFmtId="0" fontId="0" fillId="0" borderId="0" xfId="0" applyAlignment="1">
      <alignment horizontal="left"/>
    </xf>
    <xf numFmtId="0" fontId="4" fillId="0" borderId="0" xfId="0" applyFont="1" applyAlignment="1">
      <alignment vertical="center" wrapText="1"/>
    </xf>
    <xf numFmtId="0" fontId="4" fillId="0" borderId="0" xfId="24" applyFont="1" applyAlignment="1">
      <alignment/>
      <protection/>
    </xf>
    <xf numFmtId="0" fontId="8" fillId="0" borderId="0" xfId="0" applyFont="1" applyAlignment="1">
      <alignment/>
    </xf>
    <xf numFmtId="0" fontId="31" fillId="0" borderId="0" xfId="0" applyFont="1" applyAlignment="1">
      <alignment horizontal="center"/>
    </xf>
    <xf numFmtId="0" fontId="31" fillId="0" borderId="0" xfId="0" applyFont="1" applyFill="1" applyAlignment="1">
      <alignment horizontal="center"/>
    </xf>
  </cellXfs>
  <cellStyles count="15">
    <cellStyle name="Normal" xfId="0"/>
    <cellStyle name="Comma" xfId="15"/>
    <cellStyle name="Comma [0]" xfId="16"/>
    <cellStyle name="Currency" xfId="17"/>
    <cellStyle name="Currency [0]" xfId="18"/>
    <cellStyle name="Followed Hyperlink" xfId="19"/>
    <cellStyle name="Hyperlink" xfId="20"/>
    <cellStyle name="Normal_Backup0801" xfId="21"/>
    <cellStyle name="Normal_ChangesSinceJan08" xfId="22"/>
    <cellStyle name="Normal_Jan08_Mandtab" xfId="23"/>
    <cellStyle name="Normal_Table 1-4" xfId="24"/>
    <cellStyle name="Normal_Table 3-7_Jan08" xfId="25"/>
    <cellStyle name="Normal_Table B-2" xfId="26"/>
    <cellStyle name="Normal_Table3toWeb_1" xfId="27"/>
    <cellStyle name="Percent"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K80"/>
  <sheetViews>
    <sheetView tabSelected="1" workbookViewId="0" topLeftCell="A1">
      <selection activeCell="A1" sqref="A1"/>
    </sheetView>
  </sheetViews>
  <sheetFormatPr defaultColWidth="9.140625" defaultRowHeight="12.75"/>
  <cols>
    <col min="1" max="3" width="2.28125" style="2" customWidth="1"/>
    <col min="4" max="4" width="17.00390625" style="2" customWidth="1"/>
    <col min="5" max="5" width="8.7109375" style="2" customWidth="1"/>
    <col min="6" max="6" width="9.7109375" style="2" customWidth="1"/>
    <col min="7" max="18" width="8.7109375" style="2" customWidth="1"/>
    <col min="19" max="21" width="11.7109375" style="2" customWidth="1"/>
    <col min="22" max="22" width="22.7109375" style="2" customWidth="1"/>
    <col min="23" max="34" width="9.140625" style="2" customWidth="1"/>
    <col min="35" max="35" width="4.421875" style="2" customWidth="1"/>
    <col min="36" max="37" width="9.140625" style="2" customWidth="1"/>
    <col min="38" max="16384" width="11.7109375" style="2" customWidth="1"/>
  </cols>
  <sheetData>
    <row r="1" spans="1:29" s="141" customFormat="1" ht="15.75" customHeight="1">
      <c r="A1" s="141" t="s">
        <v>0</v>
      </c>
      <c r="K1" s="142"/>
      <c r="V1" s="143" t="s">
        <v>1</v>
      </c>
      <c r="AA1" s="142"/>
      <c r="AC1" s="142"/>
    </row>
    <row r="2" spans="1:37" ht="7.5" customHeight="1">
      <c r="A2" s="5"/>
      <c r="B2" s="5"/>
      <c r="C2" s="5"/>
      <c r="D2" s="5"/>
      <c r="E2" s="5"/>
      <c r="F2" s="5"/>
      <c r="G2" s="5"/>
      <c r="H2" s="5"/>
      <c r="I2" s="5"/>
      <c r="J2" s="5"/>
      <c r="K2" s="5"/>
      <c r="L2" s="5"/>
      <c r="M2" s="5"/>
      <c r="N2" s="5"/>
      <c r="O2" s="5"/>
      <c r="P2" s="5"/>
      <c r="Q2" s="5"/>
      <c r="R2" s="5"/>
      <c r="V2" s="6"/>
      <c r="W2" s="6"/>
      <c r="X2" s="6"/>
      <c r="Y2" s="6"/>
      <c r="Z2" s="6"/>
      <c r="AA2" s="6"/>
      <c r="AB2" s="6"/>
      <c r="AC2" s="6"/>
      <c r="AD2" s="6"/>
      <c r="AE2" s="6"/>
      <c r="AF2" s="6"/>
      <c r="AG2" s="6"/>
      <c r="AH2" s="6"/>
      <c r="AI2" s="6"/>
      <c r="AJ2" s="6"/>
      <c r="AK2" s="6"/>
    </row>
    <row r="3" spans="4:37" ht="12" customHeight="1">
      <c r="D3" s="6"/>
      <c r="E3" s="7"/>
      <c r="F3" s="7"/>
      <c r="G3" s="7"/>
      <c r="H3" s="7"/>
      <c r="I3" s="7"/>
      <c r="J3" s="7"/>
      <c r="K3" s="7"/>
      <c r="L3" s="7"/>
      <c r="M3" s="7"/>
      <c r="N3" s="7"/>
      <c r="O3" s="7"/>
      <c r="P3" s="7"/>
      <c r="Q3" s="8" t="s">
        <v>2</v>
      </c>
      <c r="R3" s="8" t="s">
        <v>2</v>
      </c>
      <c r="V3" s="6"/>
      <c r="W3" s="6"/>
      <c r="X3" s="6"/>
      <c r="Y3" s="6"/>
      <c r="Z3" s="6"/>
      <c r="AA3" s="6"/>
      <c r="AB3" s="6"/>
      <c r="AC3" s="6"/>
      <c r="AD3" s="6"/>
      <c r="AE3" s="6"/>
      <c r="AF3" s="6"/>
      <c r="AG3" s="6"/>
      <c r="AH3" s="6"/>
      <c r="AI3" s="6"/>
      <c r="AJ3" s="9" t="s">
        <v>2</v>
      </c>
      <c r="AK3" s="9" t="s">
        <v>2</v>
      </c>
    </row>
    <row r="4" spans="5:37" ht="12" customHeight="1">
      <c r="E4" s="8" t="s">
        <v>3</v>
      </c>
      <c r="F4" s="10"/>
      <c r="G4" s="10"/>
      <c r="H4" s="10"/>
      <c r="I4" s="10"/>
      <c r="J4" s="10"/>
      <c r="K4" s="10"/>
      <c r="L4" s="10"/>
      <c r="M4" s="10"/>
      <c r="N4" s="10"/>
      <c r="O4" s="10"/>
      <c r="P4" s="10"/>
      <c r="Q4" s="8" t="s">
        <v>50</v>
      </c>
      <c r="R4" s="8" t="s">
        <v>50</v>
      </c>
      <c r="W4" s="9" t="s">
        <v>4</v>
      </c>
      <c r="AJ4" s="9" t="s">
        <v>50</v>
      </c>
      <c r="AK4" s="9" t="s">
        <v>50</v>
      </c>
    </row>
    <row r="5" spans="4:37" ht="12" customHeight="1">
      <c r="D5" s="11"/>
      <c r="E5" s="12">
        <v>2007</v>
      </c>
      <c r="F5" s="12">
        <v>2008</v>
      </c>
      <c r="G5" s="12">
        <v>2009</v>
      </c>
      <c r="H5" s="12">
        <v>2010</v>
      </c>
      <c r="I5" s="12">
        <v>2011</v>
      </c>
      <c r="J5" s="12">
        <v>2012</v>
      </c>
      <c r="K5" s="12">
        <v>2013</v>
      </c>
      <c r="L5" s="12">
        <v>2014</v>
      </c>
      <c r="M5" s="12">
        <v>2015</v>
      </c>
      <c r="N5" s="12">
        <v>2016</v>
      </c>
      <c r="O5" s="12">
        <v>2017</v>
      </c>
      <c r="P5" s="12">
        <v>2018</v>
      </c>
      <c r="Q5" s="8">
        <v>2013</v>
      </c>
      <c r="R5" s="8">
        <v>2018</v>
      </c>
      <c r="V5" s="11">
        <v>39469.709284143515</v>
      </c>
      <c r="W5" s="13">
        <v>2007</v>
      </c>
      <c r="X5" s="13">
        <v>2008</v>
      </c>
      <c r="Y5" s="13">
        <v>2009</v>
      </c>
      <c r="Z5" s="13">
        <v>2010</v>
      </c>
      <c r="AA5" s="13">
        <v>2011</v>
      </c>
      <c r="AB5" s="13">
        <v>2012</v>
      </c>
      <c r="AC5" s="13">
        <v>2013</v>
      </c>
      <c r="AD5" s="13">
        <v>2014</v>
      </c>
      <c r="AE5" s="13">
        <v>2015</v>
      </c>
      <c r="AF5" s="13">
        <v>2016</v>
      </c>
      <c r="AG5" s="13">
        <v>2017</v>
      </c>
      <c r="AH5" s="13">
        <v>2018</v>
      </c>
      <c r="AJ5" s="9">
        <v>2013</v>
      </c>
      <c r="AK5" s="9">
        <v>2018</v>
      </c>
    </row>
    <row r="6" spans="1:22" ht="3.75" customHeight="1">
      <c r="A6" s="1"/>
      <c r="B6" s="1"/>
      <c r="C6" s="1"/>
      <c r="D6" s="14"/>
      <c r="E6" s="1"/>
      <c r="F6" s="1"/>
      <c r="G6" s="1"/>
      <c r="H6" s="1"/>
      <c r="I6" s="1"/>
      <c r="J6" s="1"/>
      <c r="K6" s="1"/>
      <c r="L6" s="1"/>
      <c r="M6" s="1"/>
      <c r="N6" s="1"/>
      <c r="O6" s="1"/>
      <c r="P6" s="1"/>
      <c r="Q6" s="1"/>
      <c r="R6" s="1"/>
      <c r="V6" s="15">
        <v>39469.709284143515</v>
      </c>
    </row>
    <row r="7" spans="4:37" ht="6" customHeight="1">
      <c r="D7" s="6"/>
      <c r="E7" s="6"/>
      <c r="F7" s="6"/>
      <c r="G7" s="6"/>
      <c r="H7" s="6"/>
      <c r="I7" s="6"/>
      <c r="J7" s="6"/>
      <c r="K7" s="6"/>
      <c r="L7" s="6"/>
      <c r="M7" s="6"/>
      <c r="N7" s="6"/>
      <c r="O7" s="6"/>
      <c r="P7" s="6"/>
      <c r="Q7" s="6"/>
      <c r="R7" s="6"/>
      <c r="V7" s="6" t="s">
        <v>5</v>
      </c>
      <c r="W7" s="6" t="s">
        <v>5</v>
      </c>
      <c r="X7" s="6" t="s">
        <v>5</v>
      </c>
      <c r="Y7" s="6" t="s">
        <v>5</v>
      </c>
      <c r="Z7" s="6" t="s">
        <v>5</v>
      </c>
      <c r="AA7" s="6" t="s">
        <v>5</v>
      </c>
      <c r="AB7" s="6" t="s">
        <v>5</v>
      </c>
      <c r="AC7" s="6" t="s">
        <v>5</v>
      </c>
      <c r="AD7" s="6" t="s">
        <v>5</v>
      </c>
      <c r="AE7" s="6" t="s">
        <v>5</v>
      </c>
      <c r="AF7" s="6" t="s">
        <v>5</v>
      </c>
      <c r="AG7" s="6" t="s">
        <v>5</v>
      </c>
      <c r="AH7" s="6" t="s">
        <v>5</v>
      </c>
      <c r="AI7" s="6" t="s">
        <v>5</v>
      </c>
      <c r="AJ7" s="6" t="s">
        <v>5</v>
      </c>
      <c r="AK7" s="6" t="s">
        <v>5</v>
      </c>
    </row>
    <row r="8" spans="1:18" ht="12" customHeight="1">
      <c r="A8" s="16"/>
      <c r="B8" s="17"/>
      <c r="C8" s="17"/>
      <c r="D8" s="17"/>
      <c r="E8" s="332" t="s">
        <v>6</v>
      </c>
      <c r="F8" s="332"/>
      <c r="G8" s="332"/>
      <c r="H8" s="332"/>
      <c r="I8" s="332"/>
      <c r="J8" s="332"/>
      <c r="K8" s="332"/>
      <c r="L8" s="332"/>
      <c r="M8" s="332"/>
      <c r="N8" s="332"/>
      <c r="O8" s="332"/>
      <c r="P8" s="332"/>
      <c r="Q8" s="332"/>
      <c r="R8" s="332"/>
    </row>
    <row r="9" ht="3" customHeight="1"/>
    <row r="10" spans="1:22" ht="12" customHeight="1">
      <c r="A10" s="328" t="s">
        <v>7</v>
      </c>
      <c r="B10" s="329"/>
      <c r="C10" s="329"/>
      <c r="D10" s="329"/>
      <c r="V10" s="2" t="s">
        <v>7</v>
      </c>
    </row>
    <row r="11" spans="2:37" ht="12" customHeight="1">
      <c r="B11" s="328" t="s">
        <v>8</v>
      </c>
      <c r="C11" s="329"/>
      <c r="D11" s="329"/>
      <c r="E11" s="18">
        <v>1163.472</v>
      </c>
      <c r="F11" s="18">
        <v>1141.0293336429527</v>
      </c>
      <c r="G11" s="18">
        <v>1336.6736754215035</v>
      </c>
      <c r="H11" s="18">
        <v>1411.5583110475814</v>
      </c>
      <c r="I11" s="18">
        <v>1624.0084567722756</v>
      </c>
      <c r="J11" s="18">
        <v>1766.9501972716516</v>
      </c>
      <c r="K11" s="18">
        <v>1874.5345898695452</v>
      </c>
      <c r="L11" s="18">
        <v>1968.7743479955327</v>
      </c>
      <c r="M11" s="18">
        <v>2075.7297105036364</v>
      </c>
      <c r="N11" s="18">
        <v>2191.7900063936027</v>
      </c>
      <c r="O11" s="18">
        <v>2313.9942307617416</v>
      </c>
      <c r="P11" s="18">
        <v>2444.788052805228</v>
      </c>
      <c r="Q11" s="18">
        <v>8013.725230382557</v>
      </c>
      <c r="R11" s="18">
        <v>19008.801578842296</v>
      </c>
      <c r="V11" s="2" t="s">
        <v>9</v>
      </c>
      <c r="W11" s="18">
        <v>1163.472</v>
      </c>
      <c r="X11" s="18">
        <v>1211.157485559705</v>
      </c>
      <c r="Y11" s="18">
        <v>1339.719037310364</v>
      </c>
      <c r="Z11" s="18">
        <v>1399.1653325092402</v>
      </c>
      <c r="AA11" s="18">
        <v>1611.00396121412</v>
      </c>
      <c r="AB11" s="18">
        <v>1753.0480944078602</v>
      </c>
      <c r="AC11" s="18">
        <v>1863.325719362437</v>
      </c>
      <c r="AD11" s="18">
        <v>1962.2918624359486</v>
      </c>
      <c r="AE11" s="18">
        <v>2069.8230866268186</v>
      </c>
      <c r="AF11" s="18">
        <v>2184.3111938278644</v>
      </c>
      <c r="AG11" s="18">
        <v>2307.257209475194</v>
      </c>
      <c r="AH11" s="18">
        <v>2437.6263026066563</v>
      </c>
      <c r="AJ11" s="19">
        <v>7966.262144804021</v>
      </c>
      <c r="AK11" s="19">
        <v>18927.5717997765</v>
      </c>
    </row>
    <row r="12" spans="2:37" ht="12" customHeight="1">
      <c r="B12" s="328" t="s">
        <v>10</v>
      </c>
      <c r="C12" s="329"/>
      <c r="D12" s="329"/>
      <c r="E12" s="18">
        <v>370.2429999999999</v>
      </c>
      <c r="F12" s="18">
        <v>325.50853622817283</v>
      </c>
      <c r="G12" s="18">
        <v>338.113774126045</v>
      </c>
      <c r="H12" s="18">
        <v>331.0281930302373</v>
      </c>
      <c r="I12" s="18">
        <v>332.3850222172313</v>
      </c>
      <c r="J12" s="18">
        <v>356.02550103641727</v>
      </c>
      <c r="K12" s="18">
        <v>325.3286107194071</v>
      </c>
      <c r="L12" s="18">
        <v>339.333679802065</v>
      </c>
      <c r="M12" s="18">
        <v>346.94602946285346</v>
      </c>
      <c r="N12" s="18">
        <v>356.9987306457446</v>
      </c>
      <c r="O12" s="18">
        <v>369.4185099045741</v>
      </c>
      <c r="P12" s="18">
        <v>384.1787907164457</v>
      </c>
      <c r="Q12" s="18">
        <v>1682.8811011293378</v>
      </c>
      <c r="R12" s="18">
        <v>3479.7568416610206</v>
      </c>
      <c r="V12" s="2" t="s">
        <v>11</v>
      </c>
      <c r="W12" s="18">
        <v>370.2429999999999</v>
      </c>
      <c r="X12" s="18">
        <v>364.0136460306845</v>
      </c>
      <c r="Y12" s="18">
        <v>356.0072958369325</v>
      </c>
      <c r="Z12" s="18">
        <v>334.0683276495799</v>
      </c>
      <c r="AA12" s="18">
        <v>333.3228158170997</v>
      </c>
      <c r="AB12" s="18">
        <v>356.76648825724266</v>
      </c>
      <c r="AC12" s="18">
        <v>326.5118327961802</v>
      </c>
      <c r="AD12" s="18">
        <v>341.5202200902803</v>
      </c>
      <c r="AE12" s="18">
        <v>350.2912807614479</v>
      </c>
      <c r="AF12" s="18">
        <v>361.4307287314407</v>
      </c>
      <c r="AG12" s="18">
        <v>373.9923165733856</v>
      </c>
      <c r="AH12" s="18">
        <v>387.9292932377917</v>
      </c>
      <c r="AJ12" s="19">
        <v>1706.676760357035</v>
      </c>
      <c r="AK12" s="19">
        <v>3521.840599751381</v>
      </c>
    </row>
    <row r="13" spans="2:37" ht="12" customHeight="1">
      <c r="B13" s="328" t="s">
        <v>12</v>
      </c>
      <c r="C13" s="329"/>
      <c r="D13" s="329"/>
      <c r="E13" s="18">
        <v>869.6074198053161</v>
      </c>
      <c r="F13" s="18">
        <v>911.8835998227731</v>
      </c>
      <c r="G13" s="18">
        <v>949.756655692495</v>
      </c>
      <c r="H13" s="18">
        <v>1002.3686839933303</v>
      </c>
      <c r="I13" s="18">
        <v>1055.8490855333077</v>
      </c>
      <c r="J13" s="18">
        <v>1106.5326767898814</v>
      </c>
      <c r="K13" s="18">
        <v>1153.5322390784459</v>
      </c>
      <c r="L13" s="18">
        <v>1201.6780368337709</v>
      </c>
      <c r="M13" s="18">
        <v>1251.0911232803826</v>
      </c>
      <c r="N13" s="18">
        <v>1302.5119657966559</v>
      </c>
      <c r="O13" s="18">
        <v>1356.860597068214</v>
      </c>
      <c r="P13" s="18">
        <v>1413.240552185698</v>
      </c>
      <c r="Q13" s="18">
        <v>5268.03934108746</v>
      </c>
      <c r="R13" s="18">
        <v>11793.421616252183</v>
      </c>
      <c r="V13" s="2" t="s">
        <v>13</v>
      </c>
      <c r="W13" s="18">
        <v>869.6071198053162</v>
      </c>
      <c r="X13" s="18">
        <v>909.84264531366</v>
      </c>
      <c r="Y13" s="18">
        <v>946.9401550395703</v>
      </c>
      <c r="Z13" s="18">
        <v>997.1769767210225</v>
      </c>
      <c r="AA13" s="18">
        <v>1049.0321026333158</v>
      </c>
      <c r="AB13" s="18">
        <v>1101.00269749787</v>
      </c>
      <c r="AC13" s="18">
        <v>1149.3673263505955</v>
      </c>
      <c r="AD13" s="18">
        <v>1199.2038218418347</v>
      </c>
      <c r="AE13" s="18">
        <v>1249.1667917087739</v>
      </c>
      <c r="AF13" s="18">
        <v>1300.7695831996407</v>
      </c>
      <c r="AG13" s="18">
        <v>1354.7249702507654</v>
      </c>
      <c r="AH13" s="18">
        <v>1410.94348194338</v>
      </c>
      <c r="AJ13" s="19">
        <v>5243.519258242374</v>
      </c>
      <c r="AK13" s="19">
        <v>11758.32790718677</v>
      </c>
    </row>
    <row r="14" spans="2:37" ht="12" customHeight="1">
      <c r="B14" s="328" t="s">
        <v>14</v>
      </c>
      <c r="C14" s="329"/>
      <c r="D14" s="329"/>
      <c r="E14" s="18">
        <v>164.9171382792076</v>
      </c>
      <c r="F14" s="18">
        <v>167.82345963330317</v>
      </c>
      <c r="G14" s="18">
        <v>168.4559412807884</v>
      </c>
      <c r="H14" s="18">
        <v>171.47995131514426</v>
      </c>
      <c r="I14" s="18">
        <v>188.2502475958263</v>
      </c>
      <c r="J14" s="18">
        <v>233.60436377473943</v>
      </c>
      <c r="K14" s="18">
        <v>246.3881873739739</v>
      </c>
      <c r="L14" s="18">
        <v>260.67602997936393</v>
      </c>
      <c r="M14" s="18">
        <v>273.68171489593215</v>
      </c>
      <c r="N14" s="18">
        <v>286.79380473254867</v>
      </c>
      <c r="O14" s="18">
        <v>300.2705405078283</v>
      </c>
      <c r="P14" s="18">
        <v>312.9710424957755</v>
      </c>
      <c r="Q14" s="18">
        <v>1008.1786913404724</v>
      </c>
      <c r="R14" s="18">
        <v>2442.571823951921</v>
      </c>
      <c r="V14" s="2" t="s">
        <v>15</v>
      </c>
      <c r="W14" s="20">
        <v>164.35013827920758</v>
      </c>
      <c r="X14" s="20">
        <v>169.37880803798905</v>
      </c>
      <c r="Y14" s="20">
        <v>174.37729516132057</v>
      </c>
      <c r="Z14" s="20">
        <v>176.6174420274695</v>
      </c>
      <c r="AA14" s="20">
        <v>188.15872404601188</v>
      </c>
      <c r="AB14" s="20">
        <v>231.4521467942953</v>
      </c>
      <c r="AC14" s="20">
        <v>245.4656698377242</v>
      </c>
      <c r="AD14" s="20">
        <v>259.5475197906771</v>
      </c>
      <c r="AE14" s="20">
        <v>271.92818718726335</v>
      </c>
      <c r="AF14" s="20">
        <v>284.7144620750054</v>
      </c>
      <c r="AG14" s="20">
        <v>298.03271230849765</v>
      </c>
      <c r="AH14" s="20">
        <v>311.01117960247166</v>
      </c>
      <c r="AJ14" s="20">
        <v>1016.0712778668214</v>
      </c>
      <c r="AK14" s="20">
        <v>2441.3053388307367</v>
      </c>
    </row>
    <row r="15" spans="5:34" ht="3.75" customHeight="1">
      <c r="E15" s="21" t="s">
        <v>16</v>
      </c>
      <c r="F15" s="21" t="s">
        <v>16</v>
      </c>
      <c r="G15" s="21" t="s">
        <v>16</v>
      </c>
      <c r="H15" s="21" t="s">
        <v>16</v>
      </c>
      <c r="I15" s="21" t="s">
        <v>16</v>
      </c>
      <c r="J15" s="21" t="s">
        <v>16</v>
      </c>
      <c r="K15" s="21" t="s">
        <v>16</v>
      </c>
      <c r="L15" s="21" t="s">
        <v>16</v>
      </c>
      <c r="M15" s="21" t="s">
        <v>16</v>
      </c>
      <c r="N15" s="21" t="s">
        <v>16</v>
      </c>
      <c r="O15" s="21" t="s">
        <v>16</v>
      </c>
      <c r="P15" s="21" t="s">
        <v>16</v>
      </c>
      <c r="Q15" s="21" t="s">
        <v>17</v>
      </c>
      <c r="R15" s="21" t="s">
        <v>17</v>
      </c>
      <c r="W15" s="18"/>
      <c r="X15" s="18"/>
      <c r="Y15" s="18"/>
      <c r="Z15" s="18"/>
      <c r="AA15" s="18"/>
      <c r="AB15" s="18"/>
      <c r="AC15" s="18"/>
      <c r="AD15" s="18"/>
      <c r="AE15" s="18"/>
      <c r="AF15" s="18"/>
      <c r="AG15" s="18"/>
      <c r="AH15" s="18"/>
    </row>
    <row r="16" spans="3:37" ht="12" customHeight="1">
      <c r="C16" s="330" t="s">
        <v>18</v>
      </c>
      <c r="D16" s="331"/>
      <c r="E16" s="22">
        <v>2568.239558084523</v>
      </c>
      <c r="F16" s="22">
        <v>2546.244929327202</v>
      </c>
      <c r="G16" s="22">
        <v>2793.000046520832</v>
      </c>
      <c r="H16" s="22">
        <v>2916.435139386293</v>
      </c>
      <c r="I16" s="22">
        <v>3200.4928121186413</v>
      </c>
      <c r="J16" s="22">
        <v>3463.1127388726895</v>
      </c>
      <c r="K16" s="22">
        <v>3599.783627041372</v>
      </c>
      <c r="L16" s="22">
        <v>3770.4620946107325</v>
      </c>
      <c r="M16" s="22">
        <v>3947.4485781428043</v>
      </c>
      <c r="N16" s="22">
        <v>4138.094507568552</v>
      </c>
      <c r="O16" s="22">
        <v>4340.543878242358</v>
      </c>
      <c r="P16" s="22">
        <v>4555.178438203147</v>
      </c>
      <c r="Q16" s="22">
        <v>15972.824363939828</v>
      </c>
      <c r="R16" s="22">
        <v>36724.55186070742</v>
      </c>
      <c r="V16" s="2" t="s">
        <v>19</v>
      </c>
      <c r="W16" s="18">
        <v>2567.6722580845235</v>
      </c>
      <c r="X16" s="18">
        <v>2654.3925849420384</v>
      </c>
      <c r="Y16" s="18">
        <v>2817.043783348187</v>
      </c>
      <c r="Z16" s="18">
        <v>2907.028078907312</v>
      </c>
      <c r="AA16" s="18">
        <v>3181.517603710547</v>
      </c>
      <c r="AB16" s="18">
        <v>3442.2694269572685</v>
      </c>
      <c r="AC16" s="18">
        <v>3584.6705483469373</v>
      </c>
      <c r="AD16" s="18">
        <v>3762.563424158741</v>
      </c>
      <c r="AE16" s="18">
        <v>3941.209346284304</v>
      </c>
      <c r="AF16" s="18">
        <v>4131.225967833951</v>
      </c>
      <c r="AG16" s="18">
        <v>4334.0072086078435</v>
      </c>
      <c r="AH16" s="18">
        <v>4547.5102573903005</v>
      </c>
      <c r="AJ16" s="18">
        <v>15932.529441270251</v>
      </c>
      <c r="AK16" s="18">
        <v>36649.04564554539</v>
      </c>
    </row>
    <row r="17" spans="4:37" ht="12" customHeight="1">
      <c r="D17" s="2" t="s">
        <v>20</v>
      </c>
      <c r="E17" s="18">
        <v>1933.1515580845232</v>
      </c>
      <c r="F17" s="18">
        <v>1879.5399293272021</v>
      </c>
      <c r="G17" s="18">
        <v>2097.124046520832</v>
      </c>
      <c r="H17" s="18">
        <v>2182.864139386293</v>
      </c>
      <c r="I17" s="18">
        <v>2428.0248121186414</v>
      </c>
      <c r="J17" s="18">
        <v>2653.3147388726893</v>
      </c>
      <c r="K17" s="18">
        <v>2754.739627041372</v>
      </c>
      <c r="L17" s="18">
        <v>2888.5360946107326</v>
      </c>
      <c r="M17" s="18">
        <v>3028.2645781428046</v>
      </c>
      <c r="N17" s="18">
        <v>3180.334507568552</v>
      </c>
      <c r="O17" s="18">
        <v>3342.357878242358</v>
      </c>
      <c r="P17" s="18">
        <v>3515.3074382031473</v>
      </c>
      <c r="Q17" s="18">
        <v>12116.067363939828</v>
      </c>
      <c r="R17" s="18">
        <v>28070.867860707418</v>
      </c>
      <c r="V17" s="2" t="s">
        <v>21</v>
      </c>
      <c r="W17" s="18">
        <v>1932.5862580845235</v>
      </c>
      <c r="X17" s="18">
        <v>1989.8095849420383</v>
      </c>
      <c r="Y17" s="18">
        <v>2123.144783348187</v>
      </c>
      <c r="Z17" s="18">
        <v>2177.077078907312</v>
      </c>
      <c r="AA17" s="18">
        <v>2413.747603710547</v>
      </c>
      <c r="AB17" s="18">
        <v>2636.4094269572684</v>
      </c>
      <c r="AC17" s="18">
        <v>2742.8535483469373</v>
      </c>
      <c r="AD17" s="18">
        <v>2882.650424158741</v>
      </c>
      <c r="AE17" s="18">
        <v>3023.526346284304</v>
      </c>
      <c r="AF17" s="18">
        <v>3174.6819678339507</v>
      </c>
      <c r="AG17" s="18">
        <v>3337.2512086078436</v>
      </c>
      <c r="AH17" s="18">
        <v>3508.9592573903005</v>
      </c>
      <c r="AJ17" s="18">
        <v>12093.232441270251</v>
      </c>
      <c r="AK17" s="18">
        <v>28020.30164554539</v>
      </c>
    </row>
    <row r="18" spans="4:37" ht="12" customHeight="1">
      <c r="D18" s="2" t="s">
        <v>22</v>
      </c>
      <c r="E18" s="18">
        <v>635.088</v>
      </c>
      <c r="F18" s="18">
        <v>666.705</v>
      </c>
      <c r="G18" s="18">
        <v>695.876</v>
      </c>
      <c r="H18" s="18">
        <v>733.571</v>
      </c>
      <c r="I18" s="18">
        <v>772.468</v>
      </c>
      <c r="J18" s="18">
        <v>809.798</v>
      </c>
      <c r="K18" s="18">
        <v>845.044</v>
      </c>
      <c r="L18" s="18">
        <v>881.926</v>
      </c>
      <c r="M18" s="18">
        <v>919.184</v>
      </c>
      <c r="N18" s="18">
        <v>957.76</v>
      </c>
      <c r="O18" s="18">
        <v>998.186</v>
      </c>
      <c r="P18" s="18">
        <v>1039.871</v>
      </c>
      <c r="Q18" s="18">
        <v>3856.7569999999996</v>
      </c>
      <c r="R18" s="18">
        <v>8653.684000000001</v>
      </c>
      <c r="V18" s="2" t="s">
        <v>23</v>
      </c>
      <c r="W18" s="18">
        <v>635.086</v>
      </c>
      <c r="X18" s="18">
        <v>664.583</v>
      </c>
      <c r="Y18" s="18">
        <v>693.899</v>
      </c>
      <c r="Z18" s="18">
        <v>729.951</v>
      </c>
      <c r="AA18" s="18">
        <v>767.77</v>
      </c>
      <c r="AB18" s="18">
        <v>805.86</v>
      </c>
      <c r="AC18" s="18">
        <v>841.817</v>
      </c>
      <c r="AD18" s="18">
        <v>879.913</v>
      </c>
      <c r="AE18" s="18">
        <v>917.683</v>
      </c>
      <c r="AF18" s="18">
        <v>956.544</v>
      </c>
      <c r="AG18" s="18">
        <v>996.756</v>
      </c>
      <c r="AH18" s="18">
        <v>1038.551</v>
      </c>
      <c r="AJ18" s="19">
        <v>3839.297</v>
      </c>
      <c r="AK18" s="19">
        <v>8628.744</v>
      </c>
    </row>
    <row r="19" spans="5:34" ht="7.5" customHeight="1">
      <c r="E19" s="18"/>
      <c r="F19" s="18"/>
      <c r="G19" s="18"/>
      <c r="H19" s="18"/>
      <c r="I19" s="18"/>
      <c r="J19" s="18"/>
      <c r="K19" s="18"/>
      <c r="L19" s="18"/>
      <c r="M19" s="18"/>
      <c r="N19" s="18"/>
      <c r="O19" s="18"/>
      <c r="P19" s="18"/>
      <c r="W19" s="18"/>
      <c r="X19" s="18"/>
      <c r="Y19" s="18"/>
      <c r="Z19" s="18"/>
      <c r="AA19" s="18"/>
      <c r="AB19" s="18"/>
      <c r="AC19" s="18"/>
      <c r="AD19" s="18"/>
      <c r="AE19" s="18"/>
      <c r="AF19" s="18"/>
      <c r="AG19" s="18"/>
      <c r="AH19" s="18"/>
    </row>
    <row r="20" spans="1:34" ht="12" customHeight="1">
      <c r="A20" s="328" t="s">
        <v>24</v>
      </c>
      <c r="B20" s="329"/>
      <c r="C20" s="329"/>
      <c r="D20" s="329"/>
      <c r="E20" s="23"/>
      <c r="F20" s="24"/>
      <c r="G20" s="24"/>
      <c r="H20" s="24"/>
      <c r="I20" s="24"/>
      <c r="J20" s="24"/>
      <c r="K20" s="24"/>
      <c r="L20" s="24"/>
      <c r="M20" s="24"/>
      <c r="N20" s="24"/>
      <c r="O20" s="24"/>
      <c r="P20" s="24"/>
      <c r="V20" s="2" t="s">
        <v>24</v>
      </c>
      <c r="W20" s="18"/>
      <c r="X20" s="18"/>
      <c r="Y20" s="18"/>
      <c r="Z20" s="18"/>
      <c r="AA20" s="18"/>
      <c r="AB20" s="18"/>
      <c r="AC20" s="18"/>
      <c r="AD20" s="18"/>
      <c r="AE20" s="18"/>
      <c r="AF20" s="18"/>
      <c r="AG20" s="18"/>
      <c r="AH20" s="18"/>
    </row>
    <row r="21" spans="2:37" ht="12" customHeight="1">
      <c r="B21" s="328" t="s">
        <v>25</v>
      </c>
      <c r="C21" s="329"/>
      <c r="D21" s="329"/>
      <c r="E21" s="18">
        <v>1451.372</v>
      </c>
      <c r="F21" s="18">
        <v>1577.124</v>
      </c>
      <c r="G21" s="18">
        <v>1663.7169999999999</v>
      </c>
      <c r="H21" s="18">
        <v>1740.2289999999998</v>
      </c>
      <c r="I21" s="18">
        <v>1852.858</v>
      </c>
      <c r="J21" s="18">
        <v>1889.0910000000001</v>
      </c>
      <c r="K21" s="18">
        <v>2030.9979999999998</v>
      </c>
      <c r="L21" s="18">
        <v>2151.4939999999997</v>
      </c>
      <c r="M21" s="18">
        <v>2286.031</v>
      </c>
      <c r="N21" s="18">
        <v>2469.511</v>
      </c>
      <c r="O21" s="18">
        <v>2596.838</v>
      </c>
      <c r="P21" s="18">
        <v>2725.063</v>
      </c>
      <c r="Q21" s="18">
        <v>9176.893</v>
      </c>
      <c r="R21" s="18">
        <v>21405.83</v>
      </c>
      <c r="S21" s="18"/>
      <c r="V21" s="2" t="s">
        <v>26</v>
      </c>
      <c r="W21" s="18">
        <v>1450.478</v>
      </c>
      <c r="X21" s="18">
        <v>1549.896</v>
      </c>
      <c r="Y21" s="18">
        <v>1653.532</v>
      </c>
      <c r="Z21" s="18">
        <v>1736.587</v>
      </c>
      <c r="AA21" s="18">
        <v>1845.958</v>
      </c>
      <c r="AB21" s="18">
        <v>1883.6319999999998</v>
      </c>
      <c r="AC21" s="18">
        <v>2022.4990000000003</v>
      </c>
      <c r="AD21" s="18">
        <v>2138.1839999999997</v>
      </c>
      <c r="AE21" s="18">
        <v>2269.795</v>
      </c>
      <c r="AF21" s="18">
        <v>2450.941</v>
      </c>
      <c r="AG21" s="18">
        <v>2577.8289999999997</v>
      </c>
      <c r="AH21" s="18">
        <v>2706.0080000000003</v>
      </c>
      <c r="AJ21" s="19">
        <v>9142.207999999999</v>
      </c>
      <c r="AK21" s="19">
        <v>21284.964999999997</v>
      </c>
    </row>
    <row r="22" spans="2:37" ht="12" customHeight="1">
      <c r="B22" s="328" t="s">
        <v>27</v>
      </c>
      <c r="C22" s="329"/>
      <c r="D22" s="329"/>
      <c r="E22" s="18">
        <v>1041.76</v>
      </c>
      <c r="F22" s="18">
        <v>1092.291</v>
      </c>
      <c r="G22" s="18">
        <v>1121.586</v>
      </c>
      <c r="H22" s="18">
        <v>1145.945</v>
      </c>
      <c r="I22" s="18">
        <v>1171.037</v>
      </c>
      <c r="J22" s="18">
        <v>1187.35</v>
      </c>
      <c r="K22" s="18">
        <v>1217.68</v>
      </c>
      <c r="L22" s="18">
        <v>1245.001</v>
      </c>
      <c r="M22" s="18">
        <v>1274.174</v>
      </c>
      <c r="N22" s="18">
        <v>1309.353</v>
      </c>
      <c r="O22" s="18">
        <v>1336.3920000000003</v>
      </c>
      <c r="P22" s="18">
        <v>1362.888</v>
      </c>
      <c r="Q22" s="18">
        <v>5843.598</v>
      </c>
      <c r="R22" s="18">
        <v>12371.405999999999</v>
      </c>
      <c r="S22" s="18"/>
      <c r="V22" s="2" t="s">
        <v>28</v>
      </c>
      <c r="W22" s="18">
        <v>1042.066</v>
      </c>
      <c r="X22" s="18">
        <v>1089.3190000000002</v>
      </c>
      <c r="Y22" s="18">
        <v>1103.919</v>
      </c>
      <c r="Z22" s="18">
        <v>1107.675</v>
      </c>
      <c r="AA22" s="18">
        <v>1108.197</v>
      </c>
      <c r="AB22" s="18">
        <v>1099.471</v>
      </c>
      <c r="AC22" s="18">
        <v>1102.434</v>
      </c>
      <c r="AD22" s="18">
        <v>1101.203</v>
      </c>
      <c r="AE22" s="18">
        <v>1101.581</v>
      </c>
      <c r="AF22" s="18">
        <v>1105.453</v>
      </c>
      <c r="AG22" s="18">
        <v>1102.592</v>
      </c>
      <c r="AH22" s="18">
        <v>1097.295</v>
      </c>
      <c r="AJ22" s="19">
        <v>5521.696000000001</v>
      </c>
      <c r="AK22" s="19">
        <v>11029.82</v>
      </c>
    </row>
    <row r="23" spans="2:37" ht="12" customHeight="1">
      <c r="B23" s="328" t="s">
        <v>29</v>
      </c>
      <c r="C23" s="329"/>
      <c r="D23" s="329"/>
      <c r="E23" s="18">
        <v>237.109</v>
      </c>
      <c r="F23" s="18">
        <v>233.669</v>
      </c>
      <c r="G23" s="18">
        <v>214.436</v>
      </c>
      <c r="H23" s="18">
        <v>243.344</v>
      </c>
      <c r="I23" s="18">
        <v>270.031</v>
      </c>
      <c r="J23" s="18">
        <v>281.945</v>
      </c>
      <c r="K23" s="18">
        <v>281.392</v>
      </c>
      <c r="L23" s="18">
        <v>283.588</v>
      </c>
      <c r="M23" s="18">
        <v>282.987</v>
      </c>
      <c r="N23" s="18">
        <v>280.345</v>
      </c>
      <c r="O23" s="18">
        <v>273.678</v>
      </c>
      <c r="P23" s="18">
        <v>265.567</v>
      </c>
      <c r="Q23" s="18">
        <v>1291.148</v>
      </c>
      <c r="R23" s="18">
        <v>2677.313</v>
      </c>
      <c r="S23" s="18"/>
      <c r="V23" s="2" t="s">
        <v>30</v>
      </c>
      <c r="W23" s="20">
        <v>237.97</v>
      </c>
      <c r="X23" s="20">
        <v>234.067</v>
      </c>
      <c r="Y23" s="20">
        <v>240.881</v>
      </c>
      <c r="Z23" s="20">
        <v>264.255</v>
      </c>
      <c r="AA23" s="20">
        <v>278.409</v>
      </c>
      <c r="AB23" s="20">
        <v>277.577</v>
      </c>
      <c r="AC23" s="20">
        <v>271.698</v>
      </c>
      <c r="AD23" s="20">
        <v>264.519</v>
      </c>
      <c r="AE23" s="20">
        <v>252.664</v>
      </c>
      <c r="AF23" s="20">
        <v>238.688</v>
      </c>
      <c r="AG23" s="20">
        <v>218.789</v>
      </c>
      <c r="AH23" s="20">
        <v>192.442</v>
      </c>
      <c r="AJ23" s="20">
        <v>1332.82</v>
      </c>
      <c r="AK23" s="20">
        <v>2499.9219999999996</v>
      </c>
    </row>
    <row r="24" spans="5:34" ht="3.75" customHeight="1">
      <c r="E24" s="21" t="s">
        <v>16</v>
      </c>
      <c r="F24" s="21" t="s">
        <v>16</v>
      </c>
      <c r="G24" s="21" t="s">
        <v>16</v>
      </c>
      <c r="H24" s="21" t="s">
        <v>16</v>
      </c>
      <c r="I24" s="21" t="s">
        <v>16</v>
      </c>
      <c r="J24" s="21" t="s">
        <v>16</v>
      </c>
      <c r="K24" s="21" t="s">
        <v>16</v>
      </c>
      <c r="L24" s="21" t="s">
        <v>16</v>
      </c>
      <c r="M24" s="21" t="s">
        <v>16</v>
      </c>
      <c r="N24" s="21" t="s">
        <v>16</v>
      </c>
      <c r="O24" s="21" t="s">
        <v>16</v>
      </c>
      <c r="P24" s="21" t="s">
        <v>16</v>
      </c>
      <c r="Q24" s="21" t="s">
        <v>17</v>
      </c>
      <c r="R24" s="21" t="s">
        <v>17</v>
      </c>
      <c r="W24" s="18"/>
      <c r="X24" s="18"/>
      <c r="Y24" s="18"/>
      <c r="Z24" s="18"/>
      <c r="AA24" s="18"/>
      <c r="AB24" s="18"/>
      <c r="AC24" s="18"/>
      <c r="AD24" s="18"/>
      <c r="AE24" s="18"/>
      <c r="AF24" s="18"/>
      <c r="AG24" s="18"/>
      <c r="AH24" s="18"/>
    </row>
    <row r="25" spans="3:37" ht="12" customHeight="1">
      <c r="C25" s="330" t="s">
        <v>18</v>
      </c>
      <c r="D25" s="331"/>
      <c r="E25" s="22">
        <v>2730.241</v>
      </c>
      <c r="F25" s="22">
        <v>2903.084</v>
      </c>
      <c r="G25" s="22">
        <v>2999.739</v>
      </c>
      <c r="H25" s="22">
        <v>3129.5179999999996</v>
      </c>
      <c r="I25" s="22">
        <v>3293.926</v>
      </c>
      <c r="J25" s="22">
        <v>3358.386</v>
      </c>
      <c r="K25" s="22">
        <v>3530.07</v>
      </c>
      <c r="L25" s="22">
        <v>3680.083</v>
      </c>
      <c r="M25" s="22">
        <v>3843.192</v>
      </c>
      <c r="N25" s="22">
        <v>4059.209</v>
      </c>
      <c r="O25" s="22">
        <v>4206.908</v>
      </c>
      <c r="P25" s="22">
        <v>4353.518</v>
      </c>
      <c r="Q25" s="22">
        <v>16311.639</v>
      </c>
      <c r="R25" s="22">
        <v>36454.549000000006</v>
      </c>
      <c r="V25" s="2" t="s">
        <v>19</v>
      </c>
      <c r="W25" s="18">
        <v>2730.5139999999997</v>
      </c>
      <c r="X25" s="18">
        <v>2873.282</v>
      </c>
      <c r="Y25" s="18">
        <v>2998.332</v>
      </c>
      <c r="Z25" s="18">
        <v>3108.517</v>
      </c>
      <c r="AA25" s="18">
        <v>3232.564</v>
      </c>
      <c r="AB25" s="18">
        <v>3260.68</v>
      </c>
      <c r="AC25" s="18">
        <v>3396.631</v>
      </c>
      <c r="AD25" s="18">
        <v>3503.906</v>
      </c>
      <c r="AE25" s="18">
        <v>3624.04</v>
      </c>
      <c r="AF25" s="18">
        <v>3795.082</v>
      </c>
      <c r="AG25" s="18">
        <v>3899.21</v>
      </c>
      <c r="AH25" s="18">
        <v>3995.7450000000003</v>
      </c>
      <c r="AJ25" s="18">
        <v>15996.723999999998</v>
      </c>
      <c r="AK25" s="18">
        <v>34814.706999999995</v>
      </c>
    </row>
    <row r="26" spans="4:37" ht="12" customHeight="1">
      <c r="D26" s="2" t="s">
        <v>20</v>
      </c>
      <c r="E26" s="18">
        <v>2276.596</v>
      </c>
      <c r="F26" s="18">
        <v>2432.957</v>
      </c>
      <c r="G26" s="18">
        <v>2499.774</v>
      </c>
      <c r="H26" s="18">
        <v>2603.5129999999995</v>
      </c>
      <c r="I26" s="18">
        <v>2748.029</v>
      </c>
      <c r="J26" s="18">
        <v>2786.555</v>
      </c>
      <c r="K26" s="18">
        <v>2928.7619999999997</v>
      </c>
      <c r="L26" s="18">
        <v>3046.699</v>
      </c>
      <c r="M26" s="18">
        <v>3175.06</v>
      </c>
      <c r="N26" s="18">
        <v>3352.67</v>
      </c>
      <c r="O26" s="18">
        <v>3458.3790000000004</v>
      </c>
      <c r="P26" s="18">
        <v>3559.251</v>
      </c>
      <c r="Q26" s="18">
        <v>13566.632999999998</v>
      </c>
      <c r="R26" s="18">
        <v>30158.692000000006</v>
      </c>
      <c r="V26" s="2" t="s">
        <v>21</v>
      </c>
      <c r="W26" s="18">
        <v>2276.875</v>
      </c>
      <c r="X26" s="18">
        <v>2403.8140000000003</v>
      </c>
      <c r="Y26" s="18">
        <v>2502.389</v>
      </c>
      <c r="Z26" s="18">
        <v>2588.5</v>
      </c>
      <c r="AA26" s="18">
        <v>2691.694</v>
      </c>
      <c r="AB26" s="18">
        <v>2693.661</v>
      </c>
      <c r="AC26" s="18">
        <v>2800.011</v>
      </c>
      <c r="AD26" s="18">
        <v>2875.636</v>
      </c>
      <c r="AE26" s="18">
        <v>2961.2219999999998</v>
      </c>
      <c r="AF26" s="18">
        <v>3094.3289999999997</v>
      </c>
      <c r="AG26" s="18">
        <v>3156.832</v>
      </c>
      <c r="AH26" s="18">
        <v>3208.224</v>
      </c>
      <c r="AJ26" s="18">
        <v>13276.254999999997</v>
      </c>
      <c r="AK26" s="18">
        <v>28572.497999999996</v>
      </c>
    </row>
    <row r="27" spans="4:37" ht="12" customHeight="1">
      <c r="D27" s="2" t="s">
        <v>22</v>
      </c>
      <c r="E27" s="18">
        <v>453.645</v>
      </c>
      <c r="F27" s="18">
        <v>470.127</v>
      </c>
      <c r="G27" s="18">
        <v>499.965</v>
      </c>
      <c r="H27" s="18">
        <v>526.005</v>
      </c>
      <c r="I27" s="18">
        <v>545.897</v>
      </c>
      <c r="J27" s="18">
        <v>571.831</v>
      </c>
      <c r="K27" s="18">
        <v>601.308</v>
      </c>
      <c r="L27" s="18">
        <v>633.384</v>
      </c>
      <c r="M27" s="18">
        <v>668.132</v>
      </c>
      <c r="N27" s="18">
        <v>706.539</v>
      </c>
      <c r="O27" s="18">
        <v>748.529</v>
      </c>
      <c r="P27" s="18">
        <v>794.267</v>
      </c>
      <c r="Q27" s="18">
        <v>2745.0060000000003</v>
      </c>
      <c r="R27" s="18">
        <v>6295.857</v>
      </c>
      <c r="V27" s="2" t="s">
        <v>23</v>
      </c>
      <c r="W27" s="18">
        <v>453.639</v>
      </c>
      <c r="X27" s="18">
        <v>469.468</v>
      </c>
      <c r="Y27" s="18">
        <v>495.943</v>
      </c>
      <c r="Z27" s="18">
        <v>520.017</v>
      </c>
      <c r="AA27" s="18">
        <v>540.87</v>
      </c>
      <c r="AB27" s="18">
        <v>567.019</v>
      </c>
      <c r="AC27" s="18">
        <v>596.62</v>
      </c>
      <c r="AD27" s="18">
        <v>628.27</v>
      </c>
      <c r="AE27" s="18">
        <v>662.818</v>
      </c>
      <c r="AF27" s="18">
        <v>700.753</v>
      </c>
      <c r="AG27" s="18">
        <v>742.378</v>
      </c>
      <c r="AH27" s="18">
        <v>787.521</v>
      </c>
      <c r="AJ27" s="19">
        <v>2720.469</v>
      </c>
      <c r="AK27" s="19">
        <v>6242.208999999999</v>
      </c>
    </row>
    <row r="28" spans="5:34" ht="7.5" customHeight="1">
      <c r="E28" s="18"/>
      <c r="F28" s="18"/>
      <c r="G28" s="18"/>
      <c r="H28" s="18"/>
      <c r="I28" s="18"/>
      <c r="J28" s="18"/>
      <c r="K28" s="18"/>
      <c r="L28" s="18"/>
      <c r="M28" s="18"/>
      <c r="N28" s="18"/>
      <c r="O28" s="18"/>
      <c r="P28" s="18"/>
      <c r="W28" s="18"/>
      <c r="X28" s="18"/>
      <c r="Y28" s="18"/>
      <c r="Z28" s="18"/>
      <c r="AA28" s="18"/>
      <c r="AB28" s="18"/>
      <c r="AC28" s="18"/>
      <c r="AD28" s="18"/>
      <c r="AE28" s="18"/>
      <c r="AF28" s="18"/>
      <c r="AG28" s="18"/>
      <c r="AH28" s="18"/>
    </row>
    <row r="29" spans="1:37" ht="12" customHeight="1">
      <c r="A29" s="330" t="s">
        <v>31</v>
      </c>
      <c r="B29" s="331"/>
      <c r="C29" s="331"/>
      <c r="D29" s="331"/>
      <c r="E29" s="22">
        <v>-162.0014419154768</v>
      </c>
      <c r="F29" s="22">
        <v>-356.8390706727978</v>
      </c>
      <c r="G29" s="22">
        <v>-206.73895347916823</v>
      </c>
      <c r="H29" s="22">
        <v>-213.08286061370654</v>
      </c>
      <c r="I29" s="22">
        <v>-93.43318788135866</v>
      </c>
      <c r="J29" s="22">
        <v>104.72673887268957</v>
      </c>
      <c r="K29" s="22">
        <v>69.71362704137209</v>
      </c>
      <c r="L29" s="22">
        <v>90.37909461073241</v>
      </c>
      <c r="M29" s="22">
        <v>104.2565781428043</v>
      </c>
      <c r="N29" s="22">
        <v>78.88550756855238</v>
      </c>
      <c r="O29" s="22">
        <v>133.63587824235765</v>
      </c>
      <c r="P29" s="22">
        <v>201.66043820314735</v>
      </c>
      <c r="Q29" s="22">
        <v>-338.8146360601718</v>
      </c>
      <c r="R29" s="22">
        <v>270.0028607074223</v>
      </c>
      <c r="V29" s="2" t="s">
        <v>32</v>
      </c>
      <c r="W29" s="18">
        <v>-162.84174191547618</v>
      </c>
      <c r="X29" s="18">
        <v>-218.88941505796174</v>
      </c>
      <c r="Y29" s="18">
        <v>-181.28821665181295</v>
      </c>
      <c r="Z29" s="18">
        <v>-201.48892109268763</v>
      </c>
      <c r="AA29" s="18">
        <v>-51.04639628945279</v>
      </c>
      <c r="AB29" s="18">
        <v>181.5894269572682</v>
      </c>
      <c r="AC29" s="18">
        <v>188.0395483469374</v>
      </c>
      <c r="AD29" s="18">
        <v>258.6574241587409</v>
      </c>
      <c r="AE29" s="18">
        <v>317.1693462843041</v>
      </c>
      <c r="AF29" s="18">
        <v>336.1439678339507</v>
      </c>
      <c r="AG29" s="18">
        <v>434.79720860784346</v>
      </c>
      <c r="AH29" s="18">
        <v>551.7652573903001</v>
      </c>
      <c r="AJ29" s="19">
        <v>-64.19455872974777</v>
      </c>
      <c r="AK29" s="19">
        <v>1834.3386455453915</v>
      </c>
    </row>
    <row r="30" spans="2:37" ht="12" customHeight="1">
      <c r="B30" s="328" t="s">
        <v>33</v>
      </c>
      <c r="C30" s="329"/>
      <c r="D30" s="329"/>
      <c r="E30" s="145">
        <v>-343.4444419154768</v>
      </c>
      <c r="F30" s="145">
        <v>-553.4170706727978</v>
      </c>
      <c r="G30" s="145">
        <v>-402.64995347916783</v>
      </c>
      <c r="H30" s="145">
        <v>-420.64886061370635</v>
      </c>
      <c r="I30" s="145">
        <v>-320.0041878813586</v>
      </c>
      <c r="J30" s="145">
        <v>-133.24026112731053</v>
      </c>
      <c r="K30" s="145">
        <v>-174.02237295862778</v>
      </c>
      <c r="L30" s="145">
        <v>-158.1629053892675</v>
      </c>
      <c r="M30" s="145">
        <v>-146.79542185719538</v>
      </c>
      <c r="N30" s="145">
        <v>-172.33549243144807</v>
      </c>
      <c r="O30" s="145">
        <v>-116.0211217576425</v>
      </c>
      <c r="P30" s="145">
        <v>-43.94356179685292</v>
      </c>
      <c r="Q30" s="145">
        <v>-1450.565636060171</v>
      </c>
      <c r="R30" s="145">
        <v>-2087.8241392925775</v>
      </c>
      <c r="V30" s="2" t="s">
        <v>34</v>
      </c>
      <c r="W30" s="18">
        <v>-344.28874191547607</v>
      </c>
      <c r="X30" s="18">
        <v>-414.004415057962</v>
      </c>
      <c r="Y30" s="18">
        <v>-379.2442166518131</v>
      </c>
      <c r="Z30" s="18">
        <v>-411.42292109268783</v>
      </c>
      <c r="AA30" s="18">
        <v>-277.9463962894529</v>
      </c>
      <c r="AB30" s="18">
        <v>-57.25157304273171</v>
      </c>
      <c r="AC30" s="18">
        <v>-57.15745165306271</v>
      </c>
      <c r="AD30" s="18">
        <v>7.014424158740894</v>
      </c>
      <c r="AE30" s="18">
        <v>62.3043462843043</v>
      </c>
      <c r="AF30" s="18">
        <v>80.35296783395097</v>
      </c>
      <c r="AG30" s="18">
        <v>180.41920860784376</v>
      </c>
      <c r="AH30" s="18">
        <v>300.7352573903004</v>
      </c>
      <c r="AJ30" s="19">
        <v>-1183.0225587297482</v>
      </c>
      <c r="AK30" s="19">
        <v>-552.1963544546079</v>
      </c>
    </row>
    <row r="31" spans="2:37" ht="12" customHeight="1">
      <c r="B31" s="328" t="s">
        <v>22</v>
      </c>
      <c r="C31" s="329"/>
      <c r="D31" s="329"/>
      <c r="E31" s="145">
        <v>181.44299999999998</v>
      </c>
      <c r="F31" s="145">
        <v>196.57800000000003</v>
      </c>
      <c r="G31" s="145">
        <v>195.911</v>
      </c>
      <c r="H31" s="145">
        <v>207.56600000000003</v>
      </c>
      <c r="I31" s="145">
        <v>226.5709999999999</v>
      </c>
      <c r="J31" s="145">
        <v>237.96699999999998</v>
      </c>
      <c r="K31" s="145">
        <v>243.736</v>
      </c>
      <c r="L31" s="145">
        <v>248.54200000000003</v>
      </c>
      <c r="M31" s="145">
        <v>251.05200000000002</v>
      </c>
      <c r="N31" s="145">
        <v>251.221</v>
      </c>
      <c r="O31" s="145">
        <v>249.65700000000004</v>
      </c>
      <c r="P31" s="145">
        <v>245.60400000000004</v>
      </c>
      <c r="Q31" s="145">
        <v>1111.751</v>
      </c>
      <c r="R31" s="145">
        <v>2357.827</v>
      </c>
      <c r="V31" s="2" t="s">
        <v>35</v>
      </c>
      <c r="W31" s="18">
        <v>181.447</v>
      </c>
      <c r="X31" s="18">
        <v>195.115</v>
      </c>
      <c r="Y31" s="18">
        <v>197.95600000000002</v>
      </c>
      <c r="Z31" s="18">
        <v>209.93399999999997</v>
      </c>
      <c r="AA31" s="18">
        <v>226.9</v>
      </c>
      <c r="AB31" s="18">
        <v>238.841</v>
      </c>
      <c r="AC31" s="18">
        <v>245.197</v>
      </c>
      <c r="AD31" s="18">
        <v>251.64300000000003</v>
      </c>
      <c r="AE31" s="18">
        <v>254.865</v>
      </c>
      <c r="AF31" s="18">
        <v>255.79099999999994</v>
      </c>
      <c r="AG31" s="18">
        <v>254.37799999999993</v>
      </c>
      <c r="AH31" s="18">
        <v>251.03</v>
      </c>
      <c r="AJ31" s="19">
        <v>1118.828</v>
      </c>
      <c r="AK31" s="19">
        <v>2386.535</v>
      </c>
    </row>
    <row r="32" spans="5:37" ht="7.5" customHeight="1">
      <c r="E32" s="18"/>
      <c r="F32" s="18"/>
      <c r="G32" s="18"/>
      <c r="H32" s="18"/>
      <c r="I32" s="18"/>
      <c r="J32" s="18"/>
      <c r="K32" s="18"/>
      <c r="L32" s="18"/>
      <c r="M32" s="18"/>
      <c r="N32" s="18"/>
      <c r="O32" s="18"/>
      <c r="P32" s="18"/>
      <c r="Q32" s="19"/>
      <c r="R32" s="19"/>
      <c r="W32" s="18"/>
      <c r="X32" s="18"/>
      <c r="Y32" s="18"/>
      <c r="Z32" s="18"/>
      <c r="AA32" s="18"/>
      <c r="AB32" s="18"/>
      <c r="AC32" s="18"/>
      <c r="AD32" s="18"/>
      <c r="AE32" s="18"/>
      <c r="AF32" s="18"/>
      <c r="AG32" s="18"/>
      <c r="AH32" s="18"/>
      <c r="AJ32" s="19"/>
      <c r="AK32" s="19"/>
    </row>
    <row r="33" spans="1:37" ht="12" customHeight="1">
      <c r="A33" s="328" t="s">
        <v>36</v>
      </c>
      <c r="B33" s="329"/>
      <c r="C33" s="329"/>
      <c r="D33" s="329"/>
      <c r="E33" s="145">
        <v>5035.129</v>
      </c>
      <c r="F33" s="145">
        <v>5367.1483380927975</v>
      </c>
      <c r="G33" s="145">
        <v>5590.577099734799</v>
      </c>
      <c r="H33" s="145">
        <v>5822.163390253437</v>
      </c>
      <c r="I33" s="145">
        <v>5933.463310217668</v>
      </c>
      <c r="J33" s="145">
        <v>5845.013969591298</v>
      </c>
      <c r="K33" s="145">
        <v>5791.741119298285</v>
      </c>
      <c r="L33" s="145">
        <v>5717.343888150585</v>
      </c>
      <c r="M33" s="145">
        <v>5627.331225221505</v>
      </c>
      <c r="N33" s="145">
        <v>5562.889253829272</v>
      </c>
      <c r="O33" s="145">
        <v>5443.656554912998</v>
      </c>
      <c r="P33" s="145">
        <v>5255.027822754468</v>
      </c>
      <c r="Q33" s="145" t="s">
        <v>37</v>
      </c>
      <c r="R33" s="145" t="s">
        <v>37</v>
      </c>
      <c r="W33" s="18"/>
      <c r="X33" s="18"/>
      <c r="Y33" s="18"/>
      <c r="Z33" s="18"/>
      <c r="AA33" s="18"/>
      <c r="AB33" s="18"/>
      <c r="AC33" s="18"/>
      <c r="AD33" s="18"/>
      <c r="AE33" s="18"/>
      <c r="AF33" s="18"/>
      <c r="AG33" s="18"/>
      <c r="AH33" s="18"/>
      <c r="AJ33" s="21" t="s">
        <v>37</v>
      </c>
      <c r="AK33" s="21" t="s">
        <v>37</v>
      </c>
    </row>
    <row r="34" spans="5:34" ht="7.5" customHeight="1">
      <c r="E34" s="18"/>
      <c r="F34" s="18"/>
      <c r="G34" s="18"/>
      <c r="H34" s="18"/>
      <c r="I34" s="18"/>
      <c r="J34" s="18"/>
      <c r="K34" s="18"/>
      <c r="L34" s="18"/>
      <c r="M34" s="18"/>
      <c r="N34" s="18"/>
      <c r="O34" s="18"/>
      <c r="P34" s="18"/>
      <c r="W34" s="18"/>
      <c r="X34" s="18"/>
      <c r="Y34" s="18"/>
      <c r="Z34" s="18"/>
      <c r="AA34" s="18"/>
      <c r="AB34" s="18"/>
      <c r="AC34" s="18"/>
      <c r="AD34" s="18"/>
      <c r="AE34" s="18"/>
      <c r="AF34" s="18"/>
      <c r="AG34" s="18"/>
      <c r="AH34" s="18"/>
    </row>
    <row r="35" spans="1:34" ht="11.25" customHeight="1">
      <c r="A35" s="330" t="s">
        <v>38</v>
      </c>
      <c r="B35" s="331"/>
      <c r="C35" s="331"/>
      <c r="D35" s="331"/>
      <c r="E35" s="18"/>
      <c r="F35" s="18"/>
      <c r="G35" s="18"/>
      <c r="H35" s="18"/>
      <c r="I35" s="18"/>
      <c r="J35" s="18"/>
      <c r="K35" s="18"/>
      <c r="L35" s="18"/>
      <c r="M35" s="18"/>
      <c r="N35" s="18"/>
      <c r="O35" s="18"/>
      <c r="P35" s="18"/>
      <c r="V35" s="2" t="s">
        <v>38</v>
      </c>
      <c r="W35" s="18"/>
      <c r="X35" s="18"/>
      <c r="Y35" s="18"/>
      <c r="Z35" s="18"/>
      <c r="AA35" s="18"/>
      <c r="AB35" s="18"/>
      <c r="AC35" s="18"/>
      <c r="AD35" s="18"/>
      <c r="AE35" s="18"/>
      <c r="AF35" s="18"/>
      <c r="AG35" s="18"/>
      <c r="AH35" s="18"/>
    </row>
    <row r="36" spans="1:37" ht="12" customHeight="1">
      <c r="A36" s="328" t="s">
        <v>39</v>
      </c>
      <c r="B36" s="329"/>
      <c r="C36" s="329"/>
      <c r="D36" s="329"/>
      <c r="E36" s="145">
        <v>13670.875</v>
      </c>
      <c r="F36" s="145">
        <v>14241.654959</v>
      </c>
      <c r="G36" s="145">
        <v>14772.88671325</v>
      </c>
      <c r="H36" s="145">
        <v>15589.033037499998</v>
      </c>
      <c r="I36" s="145">
        <v>16489.513009500002</v>
      </c>
      <c r="J36" s="145">
        <v>17284.4011105</v>
      </c>
      <c r="K36" s="145">
        <v>18077.21142725</v>
      </c>
      <c r="L36" s="145">
        <v>18885.167308999997</v>
      </c>
      <c r="M36" s="145">
        <v>19713.134656500002</v>
      </c>
      <c r="N36" s="145">
        <v>20569.02238325</v>
      </c>
      <c r="O36" s="145">
        <v>21456.868733249998</v>
      </c>
      <c r="P36" s="145">
        <v>22386.12292875</v>
      </c>
      <c r="Q36" s="145">
        <v>82213.045298</v>
      </c>
      <c r="R36" s="145">
        <v>185223.36130875</v>
      </c>
      <c r="S36" s="25"/>
      <c r="T36" s="4"/>
      <c r="U36" s="4"/>
      <c r="V36" s="26" t="s">
        <v>39</v>
      </c>
      <c r="W36" s="27">
        <v>13670.075</v>
      </c>
      <c r="X36" s="27">
        <v>14201.3141605</v>
      </c>
      <c r="Y36" s="27">
        <v>14811.79848225</v>
      </c>
      <c r="Z36" s="27">
        <v>15600.43206475</v>
      </c>
      <c r="AA36" s="27">
        <v>16444.68045075</v>
      </c>
      <c r="AB36" s="27">
        <v>17255.94629175</v>
      </c>
      <c r="AC36" s="27">
        <v>18043.4943405</v>
      </c>
      <c r="AD36" s="27">
        <v>18855.528019999998</v>
      </c>
      <c r="AE36" s="27">
        <v>19685.44615825</v>
      </c>
      <c r="AF36" s="27">
        <v>20539.654114999998</v>
      </c>
      <c r="AG36" s="27">
        <v>21426.45723175</v>
      </c>
      <c r="AH36" s="27">
        <v>22354.9034705</v>
      </c>
      <c r="AJ36" s="19">
        <v>82156.35162999999</v>
      </c>
      <c r="AK36" s="19">
        <v>185018.3406255</v>
      </c>
    </row>
    <row r="37" spans="1:37" ht="6" customHeight="1">
      <c r="A37" s="3"/>
      <c r="B37" s="3"/>
      <c r="C37" s="3"/>
      <c r="D37" s="3"/>
      <c r="E37" s="28"/>
      <c r="F37" s="28"/>
      <c r="G37" s="28"/>
      <c r="H37" s="28"/>
      <c r="I37" s="28"/>
      <c r="J37" s="28"/>
      <c r="K37" s="28"/>
      <c r="L37" s="28"/>
      <c r="M37" s="28"/>
      <c r="N37" s="28"/>
      <c r="O37" s="28"/>
      <c r="P37" s="28"/>
      <c r="Q37" s="28"/>
      <c r="R37" s="28"/>
      <c r="S37" s="29"/>
      <c r="W37" s="30"/>
      <c r="X37" s="30"/>
      <c r="Y37" s="30"/>
      <c r="Z37" s="30"/>
      <c r="AA37" s="30"/>
      <c r="AB37" s="30"/>
      <c r="AC37" s="30"/>
      <c r="AD37" s="30"/>
      <c r="AE37" s="30"/>
      <c r="AF37" s="30"/>
      <c r="AG37" s="30"/>
      <c r="AH37" s="30"/>
      <c r="AJ37" s="30"/>
      <c r="AK37" s="30"/>
    </row>
    <row r="38" spans="1:18" ht="12" customHeight="1">
      <c r="A38" s="16"/>
      <c r="B38" s="17"/>
      <c r="C38" s="17"/>
      <c r="D38" s="17"/>
      <c r="E38" s="332" t="s">
        <v>40</v>
      </c>
      <c r="F38" s="332"/>
      <c r="G38" s="332"/>
      <c r="H38" s="332"/>
      <c r="I38" s="332"/>
      <c r="J38" s="332"/>
      <c r="K38" s="332"/>
      <c r="L38" s="332"/>
      <c r="M38" s="332"/>
      <c r="N38" s="332"/>
      <c r="O38" s="332"/>
      <c r="P38" s="332"/>
      <c r="Q38" s="332"/>
      <c r="R38" s="332"/>
    </row>
    <row r="39" ht="3" customHeight="1"/>
    <row r="40" spans="1:22" ht="12" customHeight="1">
      <c r="A40" s="328" t="s">
        <v>7</v>
      </c>
      <c r="B40" s="329"/>
      <c r="C40" s="329"/>
      <c r="D40" s="329"/>
      <c r="V40" s="2" t="s">
        <v>7</v>
      </c>
    </row>
    <row r="41" spans="2:37" ht="12" customHeight="1">
      <c r="B41" s="328" t="s">
        <v>8</v>
      </c>
      <c r="C41" s="329"/>
      <c r="D41" s="329"/>
      <c r="E41" s="146">
        <v>8.510589117375442</v>
      </c>
      <c r="F41" s="146">
        <v>8.011915307089225</v>
      </c>
      <c r="G41" s="146">
        <v>9.048154916280668</v>
      </c>
      <c r="H41" s="146">
        <v>9.054816342052938</v>
      </c>
      <c r="I41" s="146">
        <v>9.848735107195983</v>
      </c>
      <c r="J41" s="146">
        <v>10.222802548815288</v>
      </c>
      <c r="K41" s="146">
        <v>10.369600407747786</v>
      </c>
      <c r="L41" s="146">
        <v>10.424976997991886</v>
      </c>
      <c r="M41" s="146">
        <v>10.529678545158252</v>
      </c>
      <c r="N41" s="146">
        <v>10.655781133178433</v>
      </c>
      <c r="O41" s="146">
        <v>10.78439850440959</v>
      </c>
      <c r="P41" s="146">
        <v>10.920998069145064</v>
      </c>
      <c r="Q41" s="146">
        <v>9.747510509232418</v>
      </c>
      <c r="R41" s="146">
        <v>10.262637198963475</v>
      </c>
      <c r="V41" s="2" t="s">
        <v>9</v>
      </c>
      <c r="W41" s="31">
        <v>8.511087173991363</v>
      </c>
      <c r="X41" s="31">
        <v>8.528488785414368</v>
      </c>
      <c r="Y41" s="31">
        <v>9.044945074805344</v>
      </c>
      <c r="Z41" s="31">
        <v>8.968760138834412</v>
      </c>
      <c r="AA41" s="31">
        <v>9.79650511324254</v>
      </c>
      <c r="AB41" s="31">
        <v>10.159095680808798</v>
      </c>
      <c r="AC41" s="31">
        <v>10.32685622972741</v>
      </c>
      <c r="AD41" s="31">
        <v>10.40698441515163</v>
      </c>
      <c r="AE41" s="31">
        <v>10.51448399994416</v>
      </c>
      <c r="AF41" s="31">
        <v>10.634605537162741</v>
      </c>
      <c r="AG41" s="31">
        <v>10.76826273480373</v>
      </c>
      <c r="AH41" s="31">
        <v>10.904213054748364</v>
      </c>
      <c r="AJ41" s="31">
        <v>9.696465321002742</v>
      </c>
      <c r="AK41" s="31">
        <v>10.230105694271815</v>
      </c>
    </row>
    <row r="42" spans="2:37" ht="12" customHeight="1">
      <c r="B42" s="328" t="s">
        <v>10</v>
      </c>
      <c r="C42" s="329"/>
      <c r="D42" s="329"/>
      <c r="E42" s="146">
        <v>2.7082611756745627</v>
      </c>
      <c r="F42" s="146">
        <v>2.285608920910333</v>
      </c>
      <c r="G42" s="146">
        <v>2.288745461120921</v>
      </c>
      <c r="H42" s="146">
        <v>2.123468416764123</v>
      </c>
      <c r="I42" s="146">
        <v>2.015735831772208</v>
      </c>
      <c r="J42" s="146">
        <v>2.059808140069935</v>
      </c>
      <c r="K42" s="146">
        <v>1.7996614800278283</v>
      </c>
      <c r="L42" s="146">
        <v>1.7968264418835762</v>
      </c>
      <c r="M42" s="146">
        <v>1.7599739235203526</v>
      </c>
      <c r="N42" s="146">
        <v>1.7356135065342717</v>
      </c>
      <c r="O42" s="146">
        <v>1.7216794980533003</v>
      </c>
      <c r="P42" s="146">
        <v>1.7161470610127554</v>
      </c>
      <c r="Q42" s="146">
        <v>2.0469757506601907</v>
      </c>
      <c r="R42" s="146">
        <v>1.87868140232084</v>
      </c>
      <c r="V42" s="2" t="s">
        <v>11</v>
      </c>
      <c r="W42" s="31">
        <v>2.7084196685094986</v>
      </c>
      <c r="X42" s="31">
        <v>2.5632391616486028</v>
      </c>
      <c r="Y42" s="31">
        <v>2.403538613245114</v>
      </c>
      <c r="Z42" s="31">
        <v>2.141404329463572</v>
      </c>
      <c r="AA42" s="31">
        <v>2.0269339791391188</v>
      </c>
      <c r="AB42" s="31">
        <v>2.0674988333025315</v>
      </c>
      <c r="AC42" s="31">
        <v>1.8095820390139146</v>
      </c>
      <c r="AD42" s="31">
        <v>1.8112471829377086</v>
      </c>
      <c r="AE42" s="31">
        <v>1.779442934366229</v>
      </c>
      <c r="AF42" s="31">
        <v>1.7596729073810926</v>
      </c>
      <c r="AG42" s="31">
        <v>1.7454696897777342</v>
      </c>
      <c r="AH42" s="31">
        <v>1.7353208156309479</v>
      </c>
      <c r="AJ42" s="31">
        <v>2.0773521784940474</v>
      </c>
      <c r="AK42" s="31">
        <v>1.9035089104382479</v>
      </c>
    </row>
    <row r="43" spans="2:37" ht="12" customHeight="1">
      <c r="B43" s="328" t="s">
        <v>12</v>
      </c>
      <c r="C43" s="329"/>
      <c r="D43" s="329"/>
      <c r="E43" s="146">
        <v>6.361022391070916</v>
      </c>
      <c r="F43" s="146">
        <v>6.402932822400034</v>
      </c>
      <c r="G43" s="146">
        <v>6.4290525888934456</v>
      </c>
      <c r="H43" s="146">
        <v>6.429960611297026</v>
      </c>
      <c r="I43" s="146">
        <v>6.403155053305746</v>
      </c>
      <c r="J43" s="146">
        <v>6.401915054596137</v>
      </c>
      <c r="K43" s="146">
        <v>6.381140386174745</v>
      </c>
      <c r="L43" s="146">
        <v>6.36307858528261</v>
      </c>
      <c r="M43" s="146">
        <v>6.346484945598751</v>
      </c>
      <c r="N43" s="146">
        <v>6.332396073706119</v>
      </c>
      <c r="O43" s="146">
        <v>6.323665460867528</v>
      </c>
      <c r="P43" s="146">
        <v>6.313020600680723</v>
      </c>
      <c r="Q43" s="146">
        <v>6.407790055692799</v>
      </c>
      <c r="R43" s="146">
        <v>6.367135081083889</v>
      </c>
      <c r="V43" s="2" t="s">
        <v>13</v>
      </c>
      <c r="W43" s="31">
        <v>6.361392456188544</v>
      </c>
      <c r="X43" s="31">
        <v>6.406749650284663</v>
      </c>
      <c r="Y43" s="31">
        <v>6.393147707041478</v>
      </c>
      <c r="Z43" s="31">
        <v>6.391983071893224</v>
      </c>
      <c r="AA43" s="31">
        <v>6.379157720790325</v>
      </c>
      <c r="AB43" s="31">
        <v>6.380424920679402</v>
      </c>
      <c r="AC43" s="31">
        <v>6.369981915147958</v>
      </c>
      <c r="AD43" s="31">
        <v>6.359958843739847</v>
      </c>
      <c r="AE43" s="31">
        <v>6.345636170330124</v>
      </c>
      <c r="AF43" s="31">
        <v>6.332967322218419</v>
      </c>
      <c r="AG43" s="31">
        <v>6.322673672077325</v>
      </c>
      <c r="AH43" s="31">
        <v>6.31156150508675</v>
      </c>
      <c r="AJ43" s="31">
        <v>6.382366249486259</v>
      </c>
      <c r="AK43" s="31">
        <v>6.3552228754375655</v>
      </c>
    </row>
    <row r="44" spans="2:37" ht="12" customHeight="1">
      <c r="B44" s="328" t="s">
        <v>14</v>
      </c>
      <c r="C44" s="329"/>
      <c r="D44" s="329"/>
      <c r="E44" s="146">
        <v>1.206339303659843</v>
      </c>
      <c r="F44" s="146">
        <v>1.1783985787919071</v>
      </c>
      <c r="G44" s="146">
        <v>1.1403048337851125</v>
      </c>
      <c r="H44" s="146">
        <v>1.1000037712579278</v>
      </c>
      <c r="I44" s="146">
        <v>1.1416361871170533</v>
      </c>
      <c r="J44" s="146">
        <v>1.3515328780054086</v>
      </c>
      <c r="K44" s="146">
        <v>1.3629767421017311</v>
      </c>
      <c r="L44" s="146">
        <v>1.3803215280763492</v>
      </c>
      <c r="M44" s="146">
        <v>1.3883216427261162</v>
      </c>
      <c r="N44" s="146">
        <v>1.3942996384995616</v>
      </c>
      <c r="O44" s="146">
        <v>1.3994145382570338</v>
      </c>
      <c r="P44" s="146">
        <v>1.3980582680256517</v>
      </c>
      <c r="Q44" s="146">
        <v>1.2263001421320643</v>
      </c>
      <c r="R44" s="146">
        <v>1.3187169300315107</v>
      </c>
      <c r="V44" s="2" t="s">
        <v>15</v>
      </c>
      <c r="W44" s="32">
        <v>1.2022621549567765</v>
      </c>
      <c r="X44" s="32">
        <v>1.1926981272557493</v>
      </c>
      <c r="Y44" s="32">
        <v>1.177286440740393</v>
      </c>
      <c r="Z44" s="32">
        <v>1.132131733880281</v>
      </c>
      <c r="AA44" s="32">
        <v>1.1441920358959026</v>
      </c>
      <c r="AB44" s="32">
        <v>1.341289216372629</v>
      </c>
      <c r="AC44" s="32">
        <v>1.3604109337444563</v>
      </c>
      <c r="AD44" s="32">
        <v>1.376506240055308</v>
      </c>
      <c r="AE44" s="32">
        <v>1.3813666451918367</v>
      </c>
      <c r="AF44" s="32">
        <v>1.3861697012077723</v>
      </c>
      <c r="AG44" s="32">
        <v>1.3909565593833635</v>
      </c>
      <c r="AH44" s="32">
        <v>1.3912436706017923</v>
      </c>
      <c r="AJ44" s="32">
        <v>1.2367531635810805</v>
      </c>
      <c r="AK44" s="32">
        <v>1.319493694829012</v>
      </c>
    </row>
    <row r="45" spans="5:37" ht="3.75" customHeight="1">
      <c r="E45" s="147" t="s">
        <v>41</v>
      </c>
      <c r="F45" s="147" t="s">
        <v>41</v>
      </c>
      <c r="G45" s="147" t="s">
        <v>41</v>
      </c>
      <c r="H45" s="147" t="s">
        <v>41</v>
      </c>
      <c r="I45" s="147" t="s">
        <v>41</v>
      </c>
      <c r="J45" s="147" t="s">
        <v>41</v>
      </c>
      <c r="K45" s="147" t="s">
        <v>41</v>
      </c>
      <c r="L45" s="147" t="s">
        <v>41</v>
      </c>
      <c r="M45" s="147" t="s">
        <v>41</v>
      </c>
      <c r="N45" s="147" t="s">
        <v>41</v>
      </c>
      <c r="O45" s="147" t="s">
        <v>41</v>
      </c>
      <c r="P45" s="147" t="s">
        <v>41</v>
      </c>
      <c r="Q45" s="147" t="s">
        <v>41</v>
      </c>
      <c r="R45" s="147" t="s">
        <v>41</v>
      </c>
      <c r="W45" s="31"/>
      <c r="X45" s="31"/>
      <c r="Y45" s="31"/>
      <c r="Z45" s="31"/>
      <c r="AA45" s="31"/>
      <c r="AB45" s="31"/>
      <c r="AC45" s="31"/>
      <c r="AD45" s="31"/>
      <c r="AE45" s="31"/>
      <c r="AF45" s="31"/>
      <c r="AG45" s="31"/>
      <c r="AH45" s="31"/>
      <c r="AJ45" s="31"/>
      <c r="AK45" s="31"/>
    </row>
    <row r="46" spans="3:37" ht="12" customHeight="1">
      <c r="C46" s="330" t="s">
        <v>18</v>
      </c>
      <c r="D46" s="331"/>
      <c r="E46" s="148">
        <v>18.786211987780764</v>
      </c>
      <c r="F46" s="148">
        <v>17.878855629191502</v>
      </c>
      <c r="G46" s="148">
        <v>18.906257800080144</v>
      </c>
      <c r="H46" s="148">
        <v>18.708249141372015</v>
      </c>
      <c r="I46" s="148">
        <v>19.409262179390993</v>
      </c>
      <c r="J46" s="148">
        <v>20.036058621486767</v>
      </c>
      <c r="K46" s="148">
        <v>19.913379016052087</v>
      </c>
      <c r="L46" s="148">
        <v>19.96520355323442</v>
      </c>
      <c r="M46" s="148">
        <v>20.02445905700347</v>
      </c>
      <c r="N46" s="148">
        <v>20.118090351918386</v>
      </c>
      <c r="O46" s="148">
        <v>20.22915800158745</v>
      </c>
      <c r="P46" s="148">
        <v>20.348223998864196</v>
      </c>
      <c r="Q46" s="148">
        <v>19.42857645771747</v>
      </c>
      <c r="R46" s="148">
        <v>19.827170612399712</v>
      </c>
      <c r="V46" s="2" t="s">
        <v>19</v>
      </c>
      <c r="W46" s="31">
        <v>18.783161453646184</v>
      </c>
      <c r="X46" s="31">
        <v>18.691175724603383</v>
      </c>
      <c r="Y46" s="31">
        <v>19.018917835832326</v>
      </c>
      <c r="Z46" s="31">
        <v>18.63427927407149</v>
      </c>
      <c r="AA46" s="31">
        <v>19.346788849067885</v>
      </c>
      <c r="AB46" s="31">
        <v>19.948308651163366</v>
      </c>
      <c r="AC46" s="31">
        <v>19.86683111763374</v>
      </c>
      <c r="AD46" s="31">
        <v>19.954696681884496</v>
      </c>
      <c r="AE46" s="31">
        <v>20.02092974983235</v>
      </c>
      <c r="AF46" s="31">
        <v>20.11341546797002</v>
      </c>
      <c r="AG46" s="31">
        <v>20.227362656042157</v>
      </c>
      <c r="AH46" s="31">
        <v>20.342339046067856</v>
      </c>
      <c r="AJ46" s="31">
        <v>19.39293691256413</v>
      </c>
      <c r="AK46" s="31">
        <v>19.808331174976644</v>
      </c>
    </row>
    <row r="47" spans="4:37" ht="12" customHeight="1">
      <c r="D47" s="2" t="s">
        <v>20</v>
      </c>
      <c r="E47" s="146">
        <v>14.140657112909913</v>
      </c>
      <c r="F47" s="146">
        <v>13.197482559001536</v>
      </c>
      <c r="G47" s="146">
        <v>14.195763409191336</v>
      </c>
      <c r="H47" s="146">
        <v>14.002562789721033</v>
      </c>
      <c r="I47" s="146">
        <v>14.724660520415602</v>
      </c>
      <c r="J47" s="146">
        <v>15.350920878946987</v>
      </c>
      <c r="K47" s="146">
        <v>15.23874209320147</v>
      </c>
      <c r="L47" s="146">
        <v>15.295263459138956</v>
      </c>
      <c r="M47" s="146">
        <v>15.361659273931336</v>
      </c>
      <c r="N47" s="146">
        <v>15.46176793583733</v>
      </c>
      <c r="O47" s="146">
        <v>15.577099901175108</v>
      </c>
      <c r="P47" s="146">
        <v>15.703065016624723</v>
      </c>
      <c r="Q47" s="146">
        <v>14.737402464563099</v>
      </c>
      <c r="R47" s="146">
        <v>15.155144395590527</v>
      </c>
      <c r="V47" s="2" t="s">
        <v>21</v>
      </c>
      <c r="W47" s="31">
        <v>14.137349342154474</v>
      </c>
      <c r="X47" s="31">
        <v>14.01144684536703</v>
      </c>
      <c r="Y47" s="31">
        <v>14.334145754767714</v>
      </c>
      <c r="Z47" s="31">
        <v>13.955235790081307</v>
      </c>
      <c r="AA47" s="31">
        <v>14.677984232891934</v>
      </c>
      <c r="AB47" s="31">
        <v>15.278266299529022</v>
      </c>
      <c r="AC47" s="31">
        <v>15.201343468101923</v>
      </c>
      <c r="AD47" s="31">
        <v>15.28809175272696</v>
      </c>
      <c r="AE47" s="31">
        <v>15.359196443801048</v>
      </c>
      <c r="AF47" s="31">
        <v>15.456355545517672</v>
      </c>
      <c r="AG47" s="31">
        <v>15.575375679291778</v>
      </c>
      <c r="AH47" s="31">
        <v>15.696597670487805</v>
      </c>
      <c r="AJ47" s="31">
        <v>14.719777839860065</v>
      </c>
      <c r="AK47" s="31">
        <v>15.144607583667582</v>
      </c>
    </row>
    <row r="48" spans="4:37" ht="12" customHeight="1">
      <c r="D48" s="2" t="s">
        <v>22</v>
      </c>
      <c r="E48" s="146">
        <v>4.6455548748708475</v>
      </c>
      <c r="F48" s="146">
        <v>4.681373070189967</v>
      </c>
      <c r="G48" s="146">
        <v>4.710494390888813</v>
      </c>
      <c r="H48" s="146">
        <v>4.705686351650983</v>
      </c>
      <c r="I48" s="146">
        <v>4.684601658975391</v>
      </c>
      <c r="J48" s="146">
        <v>4.685137742539778</v>
      </c>
      <c r="K48" s="146">
        <v>4.6746369228506195</v>
      </c>
      <c r="L48" s="146">
        <v>4.669940094095463</v>
      </c>
      <c r="M48" s="146">
        <v>4.662799783072135</v>
      </c>
      <c r="N48" s="146">
        <v>4.656322416081058</v>
      </c>
      <c r="O48" s="146">
        <v>4.6520581004123445</v>
      </c>
      <c r="P48" s="146">
        <v>4.64515898223947</v>
      </c>
      <c r="Q48" s="146">
        <v>4.691173993154372</v>
      </c>
      <c r="R48" s="146">
        <v>4.6720262168091855</v>
      </c>
      <c r="V48" s="2" t="s">
        <v>23</v>
      </c>
      <c r="W48" s="31">
        <v>4.645812111491707</v>
      </c>
      <c r="X48" s="31">
        <v>4.679728879236352</v>
      </c>
      <c r="Y48" s="31">
        <v>4.684772081064612</v>
      </c>
      <c r="Z48" s="31">
        <v>4.679043483990183</v>
      </c>
      <c r="AA48" s="31">
        <v>4.66880461617595</v>
      </c>
      <c r="AB48" s="31">
        <v>4.670042351634338</v>
      </c>
      <c r="AC48" s="31">
        <v>4.665487649531817</v>
      </c>
      <c r="AD48" s="31">
        <v>4.666604929157534</v>
      </c>
      <c r="AE48" s="31">
        <v>4.661733306031303</v>
      </c>
      <c r="AF48" s="31">
        <v>4.65705992245235</v>
      </c>
      <c r="AG48" s="31">
        <v>4.65198697675038</v>
      </c>
      <c r="AH48" s="31">
        <v>4.645741375580053</v>
      </c>
      <c r="AJ48" s="31">
        <v>4.673159072704067</v>
      </c>
      <c r="AK48" s="31">
        <v>4.663723591309061</v>
      </c>
    </row>
    <row r="49" spans="5:37" ht="7.5" customHeight="1">
      <c r="E49" s="149"/>
      <c r="F49" s="149"/>
      <c r="G49" s="149"/>
      <c r="H49" s="149"/>
      <c r="I49" s="149"/>
      <c r="J49" s="149"/>
      <c r="K49" s="149"/>
      <c r="L49" s="149"/>
      <c r="M49" s="149"/>
      <c r="N49" s="149"/>
      <c r="O49" s="149"/>
      <c r="P49" s="149"/>
      <c r="Q49" s="149"/>
      <c r="R49" s="149"/>
      <c r="W49" s="31"/>
      <c r="X49" s="31"/>
      <c r="Y49" s="31"/>
      <c r="Z49" s="31"/>
      <c r="AA49" s="31"/>
      <c r="AB49" s="31"/>
      <c r="AC49" s="31"/>
      <c r="AD49" s="31"/>
      <c r="AE49" s="31"/>
      <c r="AF49" s="31"/>
      <c r="AG49" s="31"/>
      <c r="AH49" s="31"/>
      <c r="AJ49" s="31"/>
      <c r="AK49" s="31"/>
    </row>
    <row r="50" spans="1:37" ht="12" customHeight="1">
      <c r="A50" s="328" t="s">
        <v>24</v>
      </c>
      <c r="B50" s="329"/>
      <c r="C50" s="329"/>
      <c r="D50" s="329"/>
      <c r="E50" s="149"/>
      <c r="F50" s="149"/>
      <c r="G50" s="149"/>
      <c r="H50" s="149"/>
      <c r="I50" s="149"/>
      <c r="J50" s="149"/>
      <c r="K50" s="149"/>
      <c r="L50" s="149"/>
      <c r="M50" s="149"/>
      <c r="N50" s="149"/>
      <c r="O50" s="149"/>
      <c r="P50" s="149"/>
      <c r="Q50" s="149"/>
      <c r="R50" s="149"/>
      <c r="V50" s="2" t="s">
        <v>24</v>
      </c>
      <c r="W50" s="31"/>
      <c r="X50" s="31"/>
      <c r="Y50" s="31"/>
      <c r="Z50" s="31"/>
      <c r="AA50" s="31"/>
      <c r="AB50" s="31"/>
      <c r="AC50" s="31"/>
      <c r="AD50" s="31"/>
      <c r="AE50" s="31"/>
      <c r="AF50" s="31"/>
      <c r="AG50" s="31"/>
      <c r="AH50" s="31"/>
      <c r="AJ50" s="31"/>
      <c r="AK50" s="31"/>
    </row>
    <row r="51" spans="2:37" ht="12" customHeight="1">
      <c r="B51" s="328" t="s">
        <v>25</v>
      </c>
      <c r="C51" s="329"/>
      <c r="D51" s="329"/>
      <c r="E51" s="146">
        <v>10.616526008759498</v>
      </c>
      <c r="F51" s="146">
        <v>11.074021976661765</v>
      </c>
      <c r="G51" s="146">
        <v>11.261962758489103</v>
      </c>
      <c r="H51" s="146">
        <v>11.16316192167798</v>
      </c>
      <c r="I51" s="146">
        <v>11.236584118236385</v>
      </c>
      <c r="J51" s="146">
        <v>10.929455917638982</v>
      </c>
      <c r="K51" s="146">
        <v>11.235128870254995</v>
      </c>
      <c r="L51" s="146">
        <v>11.392506959547424</v>
      </c>
      <c r="M51" s="146">
        <v>11.596486504221327</v>
      </c>
      <c r="N51" s="146">
        <v>12.005971669373068</v>
      </c>
      <c r="O51" s="146">
        <v>12.102595361344068</v>
      </c>
      <c r="P51" s="146">
        <v>12.173001143044123</v>
      </c>
      <c r="Q51" s="146">
        <v>11.16233192279431</v>
      </c>
      <c r="R51" s="146">
        <v>11.556765760404534</v>
      </c>
      <c r="V51" s="2" t="s">
        <v>26</v>
      </c>
      <c r="W51" s="31">
        <v>10.610607476550056</v>
      </c>
      <c r="X51" s="31">
        <v>10.91375053381279</v>
      </c>
      <c r="Y51" s="31">
        <v>11.163613939127927</v>
      </c>
      <c r="Z51" s="31">
        <v>11.131659641170517</v>
      </c>
      <c r="AA51" s="31">
        <v>11.225259168327657</v>
      </c>
      <c r="AB51" s="31">
        <v>10.91584296887014</v>
      </c>
      <c r="AC51" s="31">
        <v>11.209020613376127</v>
      </c>
      <c r="AD51" s="31">
        <v>11.339825634859096</v>
      </c>
      <c r="AE51" s="31">
        <v>11.530320327785654</v>
      </c>
      <c r="AF51" s="31">
        <v>11.932727719159063</v>
      </c>
      <c r="AG51" s="31">
        <v>12.031055680918353</v>
      </c>
      <c r="AH51" s="31">
        <v>12.104762624320456</v>
      </c>
      <c r="AJ51" s="31">
        <v>11.127816436120387</v>
      </c>
      <c r="AK51" s="31">
        <v>11.504245972610574</v>
      </c>
    </row>
    <row r="52" spans="2:37" ht="12" customHeight="1">
      <c r="B52" s="328" t="s">
        <v>27</v>
      </c>
      <c r="C52" s="329"/>
      <c r="D52" s="329"/>
      <c r="E52" s="146">
        <v>7.6202876553256464</v>
      </c>
      <c r="F52" s="146">
        <v>7.669691501054993</v>
      </c>
      <c r="G52" s="146">
        <v>7.592192519787176</v>
      </c>
      <c r="H52" s="146">
        <v>7.350969089894072</v>
      </c>
      <c r="I52" s="146">
        <v>7.10170760849843</v>
      </c>
      <c r="J52" s="146">
        <v>6.869488809066712</v>
      </c>
      <c r="K52" s="146">
        <v>6.735994679823467</v>
      </c>
      <c r="L52" s="146">
        <v>6.5924806470032005</v>
      </c>
      <c r="M52" s="146">
        <v>6.46357883818273</v>
      </c>
      <c r="N52" s="146">
        <v>6.365654991295294</v>
      </c>
      <c r="O52" s="146">
        <v>6.228271313088197</v>
      </c>
      <c r="P52" s="146">
        <v>6.088093075954984</v>
      </c>
      <c r="Q52" s="146">
        <v>7.107871967056496</v>
      </c>
      <c r="R52" s="146">
        <v>6.6791823194364905</v>
      </c>
      <c r="V52" s="2" t="s">
        <v>28</v>
      </c>
      <c r="W52" s="31">
        <v>7.622972075866445</v>
      </c>
      <c r="X52" s="31">
        <v>7.6705506806536805</v>
      </c>
      <c r="Y52" s="31">
        <v>7.452970693078915</v>
      </c>
      <c r="Z52" s="31">
        <v>7.100284116507582</v>
      </c>
      <c r="AA52" s="31">
        <v>6.738939095344099</v>
      </c>
      <c r="AB52" s="31">
        <v>6.371548574682647</v>
      </c>
      <c r="AC52" s="31">
        <v>6.109869735849904</v>
      </c>
      <c r="AD52" s="31">
        <v>5.840213007198512</v>
      </c>
      <c r="AE52" s="31">
        <v>5.595915841299521</v>
      </c>
      <c r="AF52" s="31">
        <v>5.382042919567442</v>
      </c>
      <c r="AG52" s="31">
        <v>5.1459370444413235</v>
      </c>
      <c r="AH52" s="31">
        <v>4.908520412302444</v>
      </c>
      <c r="AJ52" s="31">
        <v>6.72096057145716</v>
      </c>
      <c r="AK52" s="31">
        <v>5.961473853192599</v>
      </c>
    </row>
    <row r="53" spans="2:37" ht="12" customHeight="1">
      <c r="B53" s="328" t="s">
        <v>42</v>
      </c>
      <c r="C53" s="329"/>
      <c r="D53" s="329"/>
      <c r="E53" s="146">
        <v>1.7344098311190763</v>
      </c>
      <c r="F53" s="146">
        <v>1.6407433031673972</v>
      </c>
      <c r="G53" s="146">
        <v>1.4515511027893384</v>
      </c>
      <c r="H53" s="146">
        <v>1.5609948315243605</v>
      </c>
      <c r="I53" s="146">
        <v>1.6375923281932505</v>
      </c>
      <c r="J53" s="146">
        <v>1.6312106980016965</v>
      </c>
      <c r="K53" s="146">
        <v>1.5566117657717014</v>
      </c>
      <c r="L53" s="146">
        <v>1.5016440964483917</v>
      </c>
      <c r="M53" s="146">
        <v>1.4355251203374235</v>
      </c>
      <c r="N53" s="146">
        <v>1.3629476149935729</v>
      </c>
      <c r="O53" s="146">
        <v>1.275479676938616</v>
      </c>
      <c r="P53" s="146">
        <v>1.1863018926736002</v>
      </c>
      <c r="Q53" s="146">
        <v>1.5704904195191145</v>
      </c>
      <c r="R53" s="146">
        <v>1.4454510387257091</v>
      </c>
      <c r="V53" s="2" t="s">
        <v>30</v>
      </c>
      <c r="W53" s="31">
        <v>1.740809761468024</v>
      </c>
      <c r="X53" s="31">
        <v>1.648206619152484</v>
      </c>
      <c r="Y53" s="31">
        <v>1.6262778641544733</v>
      </c>
      <c r="Z53" s="31">
        <v>1.6938953927891403</v>
      </c>
      <c r="AA53" s="31">
        <v>1.6930034051668208</v>
      </c>
      <c r="AB53" s="31">
        <v>1.608587528652129</v>
      </c>
      <c r="AC53" s="31">
        <v>1.505794802673854</v>
      </c>
      <c r="AD53" s="31">
        <v>1.4028724081310562</v>
      </c>
      <c r="AE53" s="31">
        <v>1.2835065965426986</v>
      </c>
      <c r="AF53" s="31">
        <v>1.1620838338542783</v>
      </c>
      <c r="AG53" s="31">
        <v>1.0211160792172196</v>
      </c>
      <c r="AH53" s="31">
        <v>0.860849165615725</v>
      </c>
      <c r="AJ53" s="32">
        <v>1.6222969661585007</v>
      </c>
      <c r="AK53" s="32">
        <v>1.3511752356811755</v>
      </c>
    </row>
    <row r="54" spans="5:37" ht="3.75" customHeight="1">
      <c r="E54" s="147" t="s">
        <v>41</v>
      </c>
      <c r="F54" s="147" t="s">
        <v>41</v>
      </c>
      <c r="G54" s="147" t="s">
        <v>41</v>
      </c>
      <c r="H54" s="147" t="s">
        <v>41</v>
      </c>
      <c r="I54" s="147" t="s">
        <v>41</v>
      </c>
      <c r="J54" s="147" t="s">
        <v>41</v>
      </c>
      <c r="K54" s="147" t="s">
        <v>41</v>
      </c>
      <c r="L54" s="147" t="s">
        <v>41</v>
      </c>
      <c r="M54" s="147" t="s">
        <v>41</v>
      </c>
      <c r="N54" s="147" t="s">
        <v>41</v>
      </c>
      <c r="O54" s="147" t="s">
        <v>41</v>
      </c>
      <c r="P54" s="147" t="s">
        <v>41</v>
      </c>
      <c r="Q54" s="147" t="s">
        <v>41</v>
      </c>
      <c r="R54" s="147" t="s">
        <v>41</v>
      </c>
      <c r="W54" s="31"/>
      <c r="X54" s="31"/>
      <c r="Y54" s="31"/>
      <c r="Z54" s="31"/>
      <c r="AA54" s="31"/>
      <c r="AB54" s="31"/>
      <c r="AC54" s="31"/>
      <c r="AD54" s="31"/>
      <c r="AE54" s="31"/>
      <c r="AF54" s="31"/>
      <c r="AG54" s="31"/>
      <c r="AH54" s="31"/>
      <c r="AJ54" s="31"/>
      <c r="AK54" s="31"/>
    </row>
    <row r="55" spans="3:37" ht="12" customHeight="1">
      <c r="C55" s="330" t="s">
        <v>18</v>
      </c>
      <c r="D55" s="331"/>
      <c r="E55" s="148">
        <v>19.971223495204217</v>
      </c>
      <c r="F55" s="148">
        <v>20.384456780884154</v>
      </c>
      <c r="G55" s="148">
        <v>20.30570638106562</v>
      </c>
      <c r="H55" s="148">
        <v>20.07512584309641</v>
      </c>
      <c r="I55" s="148">
        <v>19.975884054928063</v>
      </c>
      <c r="J55" s="148">
        <v>19.43015542470739</v>
      </c>
      <c r="K55" s="148">
        <v>19.527735315850165</v>
      </c>
      <c r="L55" s="148">
        <v>19.486631702999016</v>
      </c>
      <c r="M55" s="148">
        <v>19.495590462741482</v>
      </c>
      <c r="N55" s="148">
        <v>19.73457427566193</v>
      </c>
      <c r="O55" s="148">
        <v>19.60634635137088</v>
      </c>
      <c r="P55" s="148">
        <v>19.44739611167271</v>
      </c>
      <c r="Q55" s="148">
        <v>19.84069430936992</v>
      </c>
      <c r="R55" s="148">
        <v>19.681399118566738</v>
      </c>
      <c r="V55" s="2" t="s">
        <v>19</v>
      </c>
      <c r="W55" s="31">
        <v>19.974389313884522</v>
      </c>
      <c r="X55" s="31">
        <v>20.232507833618953</v>
      </c>
      <c r="Y55" s="31">
        <v>20.24286249636132</v>
      </c>
      <c r="Z55" s="31">
        <v>19.925839150467233</v>
      </c>
      <c r="AA55" s="31">
        <v>19.657201668838574</v>
      </c>
      <c r="AB55" s="31">
        <v>18.895979072204916</v>
      </c>
      <c r="AC55" s="31">
        <v>18.824685151899885</v>
      </c>
      <c r="AD55" s="31">
        <v>18.582911050188667</v>
      </c>
      <c r="AE55" s="31">
        <v>18.409742765627875</v>
      </c>
      <c r="AF55" s="31">
        <v>18.476854472580783</v>
      </c>
      <c r="AG55" s="31">
        <v>18.198108804576897</v>
      </c>
      <c r="AH55" s="31">
        <v>17.874132202238624</v>
      </c>
      <c r="AJ55" s="31">
        <v>19.471073973736047</v>
      </c>
      <c r="AK55" s="31">
        <v>18.816895061484345</v>
      </c>
    </row>
    <row r="56" spans="4:37" ht="12" customHeight="1">
      <c r="D56" s="2" t="s">
        <v>20</v>
      </c>
      <c r="E56" s="146">
        <v>16.652891640074245</v>
      </c>
      <c r="F56" s="146">
        <v>17.083386776355617</v>
      </c>
      <c r="G56" s="146">
        <v>16.92136444638081</v>
      </c>
      <c r="H56" s="146">
        <v>16.700926822960426</v>
      </c>
      <c r="I56" s="146">
        <v>16.665313271633888</v>
      </c>
      <c r="J56" s="146">
        <v>16.121790869035156</v>
      </c>
      <c r="K56" s="146">
        <v>16.201403694295</v>
      </c>
      <c r="L56" s="146">
        <v>16.132761495568282</v>
      </c>
      <c r="M56" s="146">
        <v>16.10631721096213</v>
      </c>
      <c r="N56" s="146">
        <v>16.29960791296617</v>
      </c>
      <c r="O56" s="146">
        <v>16.11781776266742</v>
      </c>
      <c r="P56" s="146">
        <v>15.899363240916244</v>
      </c>
      <c r="Q56" s="146">
        <v>16.501800840517017</v>
      </c>
      <c r="R56" s="146">
        <v>16.282337058838</v>
      </c>
      <c r="V56" s="2" t="s">
        <v>43</v>
      </c>
      <c r="W56" s="31">
        <v>16.655907154861982</v>
      </c>
      <c r="X56" s="31">
        <v>16.92670109845219</v>
      </c>
      <c r="Y56" s="31">
        <v>16.89456552490088</v>
      </c>
      <c r="Z56" s="31">
        <v>16.59248916476392</v>
      </c>
      <c r="AA56" s="31">
        <v>16.36817454775924</v>
      </c>
      <c r="AB56" s="31">
        <v>15.610045108264092</v>
      </c>
      <c r="AC56" s="31">
        <v>15.518119423881</v>
      </c>
      <c r="AD56" s="31">
        <v>15.250890863145397</v>
      </c>
      <c r="AE56" s="31">
        <v>15.042696905088823</v>
      </c>
      <c r="AF56" s="31">
        <v>15.065146582678956</v>
      </c>
      <c r="AG56" s="31">
        <v>14.733336294728957</v>
      </c>
      <c r="AH56" s="31">
        <v>14.351321195520436</v>
      </c>
      <c r="AJ56" s="31">
        <v>16.159742657258015</v>
      </c>
      <c r="AK56" s="31">
        <v>15.443062511210318</v>
      </c>
    </row>
    <row r="57" spans="4:37" ht="12" customHeight="1">
      <c r="D57" s="2" t="s">
        <v>22</v>
      </c>
      <c r="E57" s="146">
        <v>3.3183318551299754</v>
      </c>
      <c r="F57" s="146">
        <v>3.301070004528538</v>
      </c>
      <c r="G57" s="146">
        <v>3.3843419346848083</v>
      </c>
      <c r="H57" s="146">
        <v>3.3741990201359857</v>
      </c>
      <c r="I57" s="146">
        <v>3.310570783294181</v>
      </c>
      <c r="J57" s="146">
        <v>3.308364555672234</v>
      </c>
      <c r="K57" s="146">
        <v>3.326331621555162</v>
      </c>
      <c r="L57" s="146">
        <v>3.3538702074307376</v>
      </c>
      <c r="M57" s="146">
        <v>3.389273251779352</v>
      </c>
      <c r="N57" s="146">
        <v>3.434966362695763</v>
      </c>
      <c r="O57" s="146">
        <v>3.4885285887034594</v>
      </c>
      <c r="P57" s="146">
        <v>3.548032870756466</v>
      </c>
      <c r="Q57" s="146">
        <v>3.338893468852903</v>
      </c>
      <c r="R57" s="146">
        <v>3.3990620597287378</v>
      </c>
      <c r="V57" s="2" t="s">
        <v>44</v>
      </c>
      <c r="W57" s="31">
        <v>3.3184821590225364</v>
      </c>
      <c r="X57" s="31">
        <v>3.3058067351667613</v>
      </c>
      <c r="Y57" s="31">
        <v>3.3482969714604387</v>
      </c>
      <c r="Z57" s="31">
        <v>3.333349985703318</v>
      </c>
      <c r="AA57" s="31">
        <v>3.289027121079342</v>
      </c>
      <c r="AB57" s="31">
        <v>3.285933963940822</v>
      </c>
      <c r="AC57" s="31">
        <v>3.306565728018884</v>
      </c>
      <c r="AD57" s="31">
        <v>3.3320201870432693</v>
      </c>
      <c r="AE57" s="31">
        <v>3.36704586053905</v>
      </c>
      <c r="AF57" s="31">
        <v>3.4117078899018263</v>
      </c>
      <c r="AG57" s="31">
        <v>3.4647725098479407</v>
      </c>
      <c r="AH57" s="31">
        <v>3.5228110067181864</v>
      </c>
      <c r="AJ57" s="31">
        <v>3.3113313164780327</v>
      </c>
      <c r="AK57" s="31">
        <v>3.3738325502740305</v>
      </c>
    </row>
    <row r="58" spans="5:37" ht="7.5" customHeight="1">
      <c r="E58" s="149"/>
      <c r="F58" s="149"/>
      <c r="G58" s="149"/>
      <c r="H58" s="149"/>
      <c r="I58" s="149"/>
      <c r="J58" s="149"/>
      <c r="K58" s="149"/>
      <c r="L58" s="149"/>
      <c r="M58" s="149"/>
      <c r="N58" s="149"/>
      <c r="O58" s="149"/>
      <c r="P58" s="149"/>
      <c r="Q58" s="149"/>
      <c r="R58" s="149"/>
      <c r="W58" s="31"/>
      <c r="X58" s="31"/>
      <c r="Y58" s="31"/>
      <c r="Z58" s="31"/>
      <c r="AA58" s="31"/>
      <c r="AB58" s="31"/>
      <c r="AC58" s="31"/>
      <c r="AD58" s="31"/>
      <c r="AE58" s="31"/>
      <c r="AF58" s="31"/>
      <c r="AG58" s="31"/>
      <c r="AH58" s="31"/>
      <c r="AJ58" s="31"/>
      <c r="AK58" s="31"/>
    </row>
    <row r="59" spans="1:37" ht="12" customHeight="1">
      <c r="A59" s="330" t="s">
        <v>31</v>
      </c>
      <c r="B59" s="331"/>
      <c r="C59" s="331"/>
      <c r="D59" s="331"/>
      <c r="E59" s="148">
        <v>-1.1850115074234588</v>
      </c>
      <c r="F59" s="148">
        <v>-2.505601151692653</v>
      </c>
      <c r="G59" s="148">
        <v>-1.3994485809854704</v>
      </c>
      <c r="H59" s="148">
        <v>-1.366876701724397</v>
      </c>
      <c r="I59" s="148">
        <v>-0.5666218755370737</v>
      </c>
      <c r="J59" s="148">
        <v>0.6059031967793767</v>
      </c>
      <c r="K59" s="148">
        <v>0.38564370020192484</v>
      </c>
      <c r="L59" s="148">
        <v>0.47857185023540116</v>
      </c>
      <c r="M59" s="148">
        <v>0.5288685942619878</v>
      </c>
      <c r="N59" s="148">
        <v>0.38351607625645506</v>
      </c>
      <c r="O59" s="148">
        <v>0.6228116502165705</v>
      </c>
      <c r="P59" s="148">
        <v>0.9008278871914857</v>
      </c>
      <c r="Q59" s="148">
        <v>-0.4121178516524483</v>
      </c>
      <c r="R59" s="148">
        <v>0.14577149383297974</v>
      </c>
      <c r="V59" s="2" t="s">
        <v>32</v>
      </c>
      <c r="W59" s="31">
        <v>-1.1912278602383393</v>
      </c>
      <c r="X59" s="31">
        <v>-1.541332109015572</v>
      </c>
      <c r="Y59" s="31">
        <v>-1.2239446605289905</v>
      </c>
      <c r="Z59" s="31">
        <v>-1.2915598763957472</v>
      </c>
      <c r="AA59" s="31">
        <v>-0.31041281977069185</v>
      </c>
      <c r="AB59" s="31">
        <v>1.052329578958445</v>
      </c>
      <c r="AC59" s="31">
        <v>1.042145965733856</v>
      </c>
      <c r="AD59" s="31">
        <v>1.3717856316958283</v>
      </c>
      <c r="AE59" s="31">
        <v>1.6111869842044761</v>
      </c>
      <c r="AF59" s="31">
        <v>1.6365609953892386</v>
      </c>
      <c r="AG59" s="31">
        <v>2.02925385146526</v>
      </c>
      <c r="AH59" s="31">
        <v>2.4682068438292344</v>
      </c>
      <c r="AJ59" s="31">
        <v>-0.07813706117191632</v>
      </c>
      <c r="AK59" s="31">
        <v>0.9914361134922942</v>
      </c>
    </row>
    <row r="60" spans="2:37" ht="12" customHeight="1">
      <c r="B60" s="328" t="s">
        <v>33</v>
      </c>
      <c r="C60" s="329"/>
      <c r="D60" s="329"/>
      <c r="E60" s="146">
        <v>-2.512234527164331</v>
      </c>
      <c r="F60" s="146">
        <v>-3.8859042173540823</v>
      </c>
      <c r="G60" s="146">
        <v>-2.725601037189473</v>
      </c>
      <c r="H60" s="146">
        <v>-2.698364033239393</v>
      </c>
      <c r="I60" s="146">
        <v>-1.9406527512182836</v>
      </c>
      <c r="J60" s="146">
        <v>-0.7708699900881679</v>
      </c>
      <c r="K60" s="146">
        <v>-0.962661601093532</v>
      </c>
      <c r="L60" s="146">
        <v>-0.8374980364293236</v>
      </c>
      <c r="M60" s="146">
        <v>-0.7446579370307939</v>
      </c>
      <c r="N60" s="146">
        <v>-0.8378399771288414</v>
      </c>
      <c r="O60" s="146">
        <v>-0.5407178614923147</v>
      </c>
      <c r="P60" s="146">
        <v>-0.19629822429151939</v>
      </c>
      <c r="Q60" s="146">
        <v>-1.7643983759539181</v>
      </c>
      <c r="R60" s="146">
        <v>-1.127192663247467</v>
      </c>
      <c r="V60" s="2" t="s">
        <v>34</v>
      </c>
      <c r="W60" s="31">
        <v>-2.5185578127075092</v>
      </c>
      <c r="X60" s="31">
        <v>-2.9152542530851644</v>
      </c>
      <c r="Y60" s="31">
        <v>-2.560419770133165</v>
      </c>
      <c r="Z60" s="31">
        <v>-2.637253374682613</v>
      </c>
      <c r="AA60" s="31">
        <v>-1.690190314867301</v>
      </c>
      <c r="AB60" s="31">
        <v>-0.33177880873507043</v>
      </c>
      <c r="AC60" s="31">
        <v>-0.3167759557790779</v>
      </c>
      <c r="AD60" s="31">
        <v>0.03720088958156312</v>
      </c>
      <c r="AE60" s="31">
        <v>0.31649953871222314</v>
      </c>
      <c r="AF60" s="31">
        <v>0.39120896283871515</v>
      </c>
      <c r="AG60" s="31">
        <v>0.842039384562821</v>
      </c>
      <c r="AH60" s="31">
        <v>1.3452764749673687</v>
      </c>
      <c r="AJ60" s="31">
        <v>-1.4399648173979513</v>
      </c>
      <c r="AK60" s="31">
        <v>-0.2984549275427357</v>
      </c>
    </row>
    <row r="61" spans="2:37" ht="12" customHeight="1">
      <c r="B61" s="328" t="s">
        <v>22</v>
      </c>
      <c r="C61" s="329"/>
      <c r="D61" s="329"/>
      <c r="E61" s="146">
        <v>1.3272230197408723</v>
      </c>
      <c r="F61" s="146">
        <v>1.3803030656614297</v>
      </c>
      <c r="G61" s="146">
        <v>1.326152456204005</v>
      </c>
      <c r="H61" s="146">
        <v>1.331487331514997</v>
      </c>
      <c r="I61" s="146">
        <v>1.3740308756812099</v>
      </c>
      <c r="J61" s="146">
        <v>1.376773186867544</v>
      </c>
      <c r="K61" s="146">
        <v>1.3483053012954576</v>
      </c>
      <c r="L61" s="146">
        <v>1.3160698866647256</v>
      </c>
      <c r="M61" s="146">
        <v>1.2735265312927833</v>
      </c>
      <c r="N61" s="146">
        <v>1.221356053385294</v>
      </c>
      <c r="O61" s="146">
        <v>1.1635295117088846</v>
      </c>
      <c r="P61" s="146">
        <v>1.097126111483004</v>
      </c>
      <c r="Q61" s="146">
        <v>1.3522805243014706</v>
      </c>
      <c r="R61" s="146">
        <v>1.2729641570804469</v>
      </c>
      <c r="V61" s="2" t="s">
        <v>35</v>
      </c>
      <c r="W61" s="31">
        <v>1.3273299524691708</v>
      </c>
      <c r="X61" s="31">
        <v>1.3739221440695906</v>
      </c>
      <c r="Y61" s="31">
        <v>1.3364751096041736</v>
      </c>
      <c r="Z61" s="31">
        <v>1.3456934982868642</v>
      </c>
      <c r="AA61" s="31">
        <v>1.3797774950966084</v>
      </c>
      <c r="AB61" s="31">
        <v>1.3841083876935163</v>
      </c>
      <c r="AC61" s="31">
        <v>1.3589219215129333</v>
      </c>
      <c r="AD61" s="31">
        <v>1.3345847421142654</v>
      </c>
      <c r="AE61" s="31">
        <v>1.2946874454922541</v>
      </c>
      <c r="AF61" s="31">
        <v>1.2453520325505247</v>
      </c>
      <c r="AG61" s="31">
        <v>1.1872144669024394</v>
      </c>
      <c r="AH61" s="31">
        <v>1.122930368861867</v>
      </c>
      <c r="AJ61" s="31">
        <v>1.3618277562260346</v>
      </c>
      <c r="AK61" s="31">
        <v>1.2898910410350302</v>
      </c>
    </row>
    <row r="62" spans="5:37" ht="7.5" customHeight="1">
      <c r="E62" s="149"/>
      <c r="F62" s="149"/>
      <c r="G62" s="149"/>
      <c r="H62" s="149"/>
      <c r="I62" s="149"/>
      <c r="J62" s="149"/>
      <c r="K62" s="149"/>
      <c r="L62" s="149"/>
      <c r="M62" s="149"/>
      <c r="N62" s="149"/>
      <c r="O62" s="149"/>
      <c r="P62" s="149"/>
      <c r="Q62" s="149"/>
      <c r="R62" s="149"/>
      <c r="W62" s="31"/>
      <c r="X62" s="31"/>
      <c r="Y62" s="31"/>
      <c r="Z62" s="31"/>
      <c r="AA62" s="31"/>
      <c r="AB62" s="31"/>
      <c r="AC62" s="31"/>
      <c r="AD62" s="31"/>
      <c r="AE62" s="31"/>
      <c r="AF62" s="31"/>
      <c r="AG62" s="31"/>
      <c r="AH62" s="31"/>
      <c r="AJ62" s="31"/>
      <c r="AK62" s="31"/>
    </row>
    <row r="63" spans="1:37" ht="12" customHeight="1">
      <c r="A63" s="328" t="s">
        <v>36</v>
      </c>
      <c r="B63" s="329"/>
      <c r="C63" s="329"/>
      <c r="D63" s="329"/>
      <c r="E63" s="146">
        <v>36.83106604368776</v>
      </c>
      <c r="F63" s="146">
        <v>37.68626858005033</v>
      </c>
      <c r="G63" s="146">
        <v>37.843498080307725</v>
      </c>
      <c r="H63" s="146">
        <v>37.347816097688714</v>
      </c>
      <c r="I63" s="146">
        <v>35.98325376134066</v>
      </c>
      <c r="J63" s="146">
        <v>33.81669941714407</v>
      </c>
      <c r="K63" s="146">
        <v>32.0389078957592</v>
      </c>
      <c r="L63" s="146">
        <v>30.27425595232033</v>
      </c>
      <c r="M63" s="146">
        <v>28.546100471981546</v>
      </c>
      <c r="N63" s="146">
        <v>27.04498614557057</v>
      </c>
      <c r="O63" s="146">
        <v>25.37022816603896</v>
      </c>
      <c r="P63" s="146">
        <v>23.474488367101536</v>
      </c>
      <c r="Q63" s="146" t="s">
        <v>37</v>
      </c>
      <c r="R63" s="146" t="s">
        <v>37</v>
      </c>
      <c r="W63" s="31"/>
      <c r="X63" s="31"/>
      <c r="Y63" s="31"/>
      <c r="Z63" s="31"/>
      <c r="AA63" s="31"/>
      <c r="AB63" s="31"/>
      <c r="AC63" s="31"/>
      <c r="AD63" s="31"/>
      <c r="AE63" s="31"/>
      <c r="AF63" s="31"/>
      <c r="AG63" s="31"/>
      <c r="AH63" s="31"/>
      <c r="AJ63" s="21" t="s">
        <v>37</v>
      </c>
      <c r="AK63" s="21" t="s">
        <v>37</v>
      </c>
    </row>
    <row r="64" spans="1:37" ht="3" customHeight="1">
      <c r="A64" s="1"/>
      <c r="B64" s="1"/>
      <c r="C64" s="1"/>
      <c r="D64" s="5"/>
      <c r="E64" s="5"/>
      <c r="F64" s="5"/>
      <c r="G64" s="5"/>
      <c r="H64" s="5"/>
      <c r="I64" s="5"/>
      <c r="J64" s="5"/>
      <c r="K64" s="5"/>
      <c r="L64" s="5"/>
      <c r="M64" s="5"/>
      <c r="N64" s="5"/>
      <c r="O64" s="5"/>
      <c r="P64" s="5"/>
      <c r="Q64" s="5"/>
      <c r="R64" s="5"/>
      <c r="S64" s="3"/>
      <c r="V64" s="6"/>
      <c r="W64" s="6"/>
      <c r="X64" s="6"/>
      <c r="Y64" s="6"/>
      <c r="Z64" s="6"/>
      <c r="AA64" s="6"/>
      <c r="AB64" s="6"/>
      <c r="AC64" s="6"/>
      <c r="AD64" s="6"/>
      <c r="AE64" s="6"/>
      <c r="AF64" s="6"/>
      <c r="AG64" s="6"/>
      <c r="AH64" s="6"/>
      <c r="AI64" s="6"/>
      <c r="AJ64" s="6"/>
      <c r="AK64" s="6"/>
    </row>
    <row r="65" ht="7.5" customHeight="1"/>
    <row r="66" spans="1:22" ht="11.25" customHeight="1">
      <c r="A66" s="2" t="s">
        <v>45</v>
      </c>
      <c r="V66" s="2" t="s">
        <v>46</v>
      </c>
    </row>
    <row r="67" ht="7.5" customHeight="1"/>
    <row r="68" spans="1:4" ht="11.25" customHeight="1">
      <c r="A68" s="2" t="s">
        <v>47</v>
      </c>
      <c r="C68" s="328" t="s">
        <v>48</v>
      </c>
      <c r="D68" s="328"/>
    </row>
    <row r="69" spans="1:37" ht="3" customHeight="1">
      <c r="A69" s="1"/>
      <c r="B69" s="1"/>
      <c r="C69" s="1"/>
      <c r="D69" s="5"/>
      <c r="E69" s="5"/>
      <c r="F69" s="5"/>
      <c r="G69" s="5"/>
      <c r="H69" s="5"/>
      <c r="I69" s="5"/>
      <c r="J69" s="5"/>
      <c r="K69" s="5"/>
      <c r="L69" s="5"/>
      <c r="M69" s="5"/>
      <c r="N69" s="5"/>
      <c r="O69" s="5"/>
      <c r="P69" s="5"/>
      <c r="Q69" s="5"/>
      <c r="R69" s="5"/>
      <c r="S69" s="3"/>
      <c r="V69" s="6"/>
      <c r="W69" s="6"/>
      <c r="X69" s="6"/>
      <c r="Y69" s="6"/>
      <c r="Z69" s="6"/>
      <c r="AA69" s="6"/>
      <c r="AB69" s="6"/>
      <c r="AC69" s="6"/>
      <c r="AD69" s="6"/>
      <c r="AE69" s="6"/>
      <c r="AF69" s="6"/>
      <c r="AG69" s="6"/>
      <c r="AH69" s="6"/>
      <c r="AI69" s="6"/>
      <c r="AJ69" s="6"/>
      <c r="AK69" s="6"/>
    </row>
    <row r="70" spans="4:37" ht="12.75">
      <c r="D70" s="33"/>
      <c r="E70" s="33"/>
      <c r="F70" s="33"/>
      <c r="G70" s="33"/>
      <c r="H70" s="33"/>
      <c r="I70" s="33"/>
      <c r="J70" s="33"/>
      <c r="K70" s="33"/>
      <c r="L70" s="33"/>
      <c r="M70" s="33"/>
      <c r="N70" s="33"/>
      <c r="O70" s="33"/>
      <c r="P70" s="33"/>
      <c r="Q70" s="33"/>
      <c r="R70" s="33"/>
      <c r="V70" s="33"/>
      <c r="W70" s="33"/>
      <c r="X70" s="33"/>
      <c r="Y70" s="33"/>
      <c r="Z70" s="33"/>
      <c r="AA70" s="33"/>
      <c r="AB70" s="33"/>
      <c r="AC70" s="33"/>
      <c r="AD70" s="33"/>
      <c r="AE70" s="33"/>
      <c r="AF70" s="33"/>
      <c r="AG70" s="33"/>
      <c r="AH70" s="33"/>
      <c r="AI70" s="33"/>
      <c r="AJ70" s="33"/>
      <c r="AK70" s="33"/>
    </row>
    <row r="73" spans="13:31" ht="12.75">
      <c r="M73" s="34"/>
      <c r="AE73" s="34" t="s">
        <v>49</v>
      </c>
    </row>
    <row r="74" spans="13:31" ht="12.75">
      <c r="M74" s="35"/>
      <c r="AE74" s="35">
        <v>39451</v>
      </c>
    </row>
    <row r="80" spans="25:34" ht="12.75">
      <c r="Y80" s="36"/>
      <c r="Z80" s="36"/>
      <c r="AA80" s="36"/>
      <c r="AB80" s="36"/>
      <c r="AC80" s="36"/>
      <c r="AD80" s="36"/>
      <c r="AE80" s="36"/>
      <c r="AF80" s="36"/>
      <c r="AG80" s="36"/>
      <c r="AH80" s="36"/>
    </row>
  </sheetData>
  <mergeCells count="35">
    <mergeCell ref="E8:R8"/>
    <mergeCell ref="E38:R38"/>
    <mergeCell ref="C68:D68"/>
    <mergeCell ref="B14:D14"/>
    <mergeCell ref="C16:D16"/>
    <mergeCell ref="A20:D20"/>
    <mergeCell ref="B22:D22"/>
    <mergeCell ref="B21:D21"/>
    <mergeCell ref="B23:D23"/>
    <mergeCell ref="C25:D25"/>
    <mergeCell ref="A29:D29"/>
    <mergeCell ref="B30:D30"/>
    <mergeCell ref="A10:D10"/>
    <mergeCell ref="B11:D11"/>
    <mergeCell ref="B12:D12"/>
    <mergeCell ref="B13:D13"/>
    <mergeCell ref="B31:D31"/>
    <mergeCell ref="A33:D33"/>
    <mergeCell ref="A35:D35"/>
    <mergeCell ref="A36:D36"/>
    <mergeCell ref="B44:D44"/>
    <mergeCell ref="C46:D46"/>
    <mergeCell ref="A50:D50"/>
    <mergeCell ref="B52:D52"/>
    <mergeCell ref="B51:D51"/>
    <mergeCell ref="A40:D40"/>
    <mergeCell ref="B41:D41"/>
    <mergeCell ref="A63:D63"/>
    <mergeCell ref="C55:D55"/>
    <mergeCell ref="A59:D59"/>
    <mergeCell ref="B60:D60"/>
    <mergeCell ref="B61:D61"/>
    <mergeCell ref="B53:D53"/>
    <mergeCell ref="B42:D42"/>
    <mergeCell ref="B43:D43"/>
  </mergeCells>
  <printOptions/>
  <pageMargins left="0.5" right="0.5" top="0.5" bottom="0.5" header="0" footer="0"/>
  <pageSetup fitToHeight="1" fitToWidth="1" horizontalDpi="600" verticalDpi="600" orientation="landscape" scale="67" r:id="rId1"/>
</worksheet>
</file>

<file path=xl/worksheets/sheet2.xml><?xml version="1.0" encoding="utf-8"?>
<worksheet xmlns="http://schemas.openxmlformats.org/spreadsheetml/2006/main" xmlns:r="http://schemas.openxmlformats.org/officeDocument/2006/relationships">
  <sheetPr>
    <pageSetUpPr fitToPage="1"/>
  </sheetPr>
  <dimension ref="A1:R75"/>
  <sheetViews>
    <sheetView workbookViewId="0" topLeftCell="D1">
      <pane ySplit="6" topLeftCell="BM21" activePane="bottomLeft" state="frozen"/>
      <selection pane="topLeft" activeCell="A1" sqref="A1"/>
      <selection pane="bottomLeft" activeCell="P40" sqref="P40"/>
    </sheetView>
  </sheetViews>
  <sheetFormatPr defaultColWidth="9.140625" defaultRowHeight="12.75"/>
  <cols>
    <col min="1" max="2" width="2.28125" style="74" customWidth="1"/>
    <col min="3" max="3" width="22.57421875" style="74" customWidth="1"/>
    <col min="4" max="16" width="9.00390625" style="74" customWidth="1"/>
    <col min="17" max="17" width="9.28125" style="74" customWidth="1"/>
    <col min="18" max="16384" width="11.7109375" style="74" customWidth="1"/>
  </cols>
  <sheetData>
    <row r="1" spans="1:18" s="140" customFormat="1" ht="13.5" customHeight="1">
      <c r="A1" s="333" t="s">
        <v>51</v>
      </c>
      <c r="B1" s="334"/>
      <c r="C1" s="334"/>
      <c r="D1" s="334"/>
      <c r="E1" s="334"/>
      <c r="F1" s="334"/>
      <c r="G1" s="334"/>
      <c r="H1" s="334"/>
      <c r="I1" s="334"/>
      <c r="J1" s="334"/>
      <c r="K1" s="334"/>
      <c r="L1" s="334"/>
      <c r="M1" s="334"/>
      <c r="N1" s="334"/>
      <c r="O1" s="334"/>
      <c r="P1" s="334"/>
      <c r="Q1" s="334"/>
      <c r="R1" s="139"/>
    </row>
    <row r="2" spans="1:18" s="38" customFormat="1" ht="13.5" customHeight="1">
      <c r="A2" s="335" t="s">
        <v>94</v>
      </c>
      <c r="B2" s="336"/>
      <c r="C2" s="336"/>
      <c r="D2" s="336"/>
      <c r="E2" s="336"/>
      <c r="F2" s="41"/>
      <c r="G2" s="41"/>
      <c r="H2" s="41"/>
      <c r="I2" s="41"/>
      <c r="J2" s="41"/>
      <c r="K2" s="41"/>
      <c r="L2" s="41"/>
      <c r="M2" s="41"/>
      <c r="N2" s="41"/>
      <c r="O2" s="41"/>
      <c r="P2" s="41"/>
      <c r="Q2" s="41"/>
      <c r="R2" s="37"/>
    </row>
    <row r="3" spans="3:18" s="38" customFormat="1" ht="12" customHeight="1">
      <c r="C3" s="42"/>
      <c r="D3" s="43"/>
      <c r="E3" s="43"/>
      <c r="F3" s="43"/>
      <c r="G3" s="43"/>
      <c r="H3" s="43"/>
      <c r="I3" s="43"/>
      <c r="J3" s="43"/>
      <c r="K3" s="43"/>
      <c r="L3" s="43"/>
      <c r="M3" s="43"/>
      <c r="N3" s="43"/>
      <c r="O3" s="44"/>
      <c r="P3" s="45" t="s">
        <v>2</v>
      </c>
      <c r="Q3" s="45" t="s">
        <v>2</v>
      </c>
      <c r="R3" s="37"/>
    </row>
    <row r="4" spans="3:18" s="38" customFormat="1" ht="12" customHeight="1">
      <c r="C4" s="46"/>
      <c r="D4" s="47" t="s">
        <v>3</v>
      </c>
      <c r="E4" s="48"/>
      <c r="F4" s="49"/>
      <c r="G4" s="48"/>
      <c r="H4" s="49"/>
      <c r="I4" s="44"/>
      <c r="J4" s="44"/>
      <c r="K4" s="44"/>
      <c r="L4" s="44"/>
      <c r="M4" s="44"/>
      <c r="N4" s="44"/>
      <c r="O4" s="49"/>
      <c r="P4" s="45" t="s">
        <v>50</v>
      </c>
      <c r="Q4" s="45" t="s">
        <v>50</v>
      </c>
      <c r="R4" s="37"/>
    </row>
    <row r="5" spans="3:18" s="38" customFormat="1" ht="12" customHeight="1">
      <c r="C5" s="50"/>
      <c r="D5" s="48">
        <v>2007</v>
      </c>
      <c r="E5" s="48">
        <v>2008</v>
      </c>
      <c r="F5" s="48">
        <v>2009</v>
      </c>
      <c r="G5" s="48">
        <v>2010</v>
      </c>
      <c r="H5" s="48">
        <v>2011</v>
      </c>
      <c r="I5" s="48">
        <v>2012</v>
      </c>
      <c r="J5" s="48">
        <v>2013</v>
      </c>
      <c r="K5" s="48">
        <v>2014</v>
      </c>
      <c r="L5" s="48">
        <v>2015</v>
      </c>
      <c r="M5" s="48">
        <v>2016</v>
      </c>
      <c r="N5" s="48">
        <v>2017</v>
      </c>
      <c r="O5" s="48">
        <v>2018</v>
      </c>
      <c r="P5" s="47">
        <v>2013</v>
      </c>
      <c r="Q5" s="47">
        <v>2018</v>
      </c>
      <c r="R5" s="37"/>
    </row>
    <row r="6" spans="1:18" s="38" customFormat="1" ht="3" customHeight="1">
      <c r="A6" s="51"/>
      <c r="B6" s="51"/>
      <c r="C6" s="39"/>
      <c r="D6" s="52"/>
      <c r="E6" s="52"/>
      <c r="F6" s="52"/>
      <c r="G6" s="52"/>
      <c r="H6" s="52"/>
      <c r="I6" s="52"/>
      <c r="J6" s="52"/>
      <c r="K6" s="52"/>
      <c r="L6" s="52"/>
      <c r="M6" s="52"/>
      <c r="N6" s="52"/>
      <c r="O6" s="52"/>
      <c r="P6" s="52"/>
      <c r="Q6" s="52"/>
      <c r="R6" s="37"/>
    </row>
    <row r="7" spans="3:18" s="38" customFormat="1" ht="6" customHeight="1">
      <c r="C7" s="53"/>
      <c r="D7" s="53"/>
      <c r="E7" s="53"/>
      <c r="F7" s="54"/>
      <c r="G7" s="53"/>
      <c r="H7" s="53"/>
      <c r="I7" s="53"/>
      <c r="J7" s="53"/>
      <c r="K7" s="53"/>
      <c r="L7" s="53"/>
      <c r="M7" s="53"/>
      <c r="N7" s="53"/>
      <c r="O7" s="53"/>
      <c r="P7" s="41"/>
      <c r="Q7" s="41"/>
      <c r="R7" s="37"/>
    </row>
    <row r="8" spans="1:18" s="38" customFormat="1" ht="12" customHeight="1">
      <c r="A8" s="335" t="s">
        <v>52</v>
      </c>
      <c r="B8" s="337"/>
      <c r="C8" s="337"/>
      <c r="D8" s="56">
        <v>581.442</v>
      </c>
      <c r="E8" s="56">
        <v>611.689</v>
      </c>
      <c r="F8" s="56">
        <v>646.211</v>
      </c>
      <c r="G8" s="56">
        <v>680.413</v>
      </c>
      <c r="H8" s="56">
        <v>714.97</v>
      </c>
      <c r="I8" s="56">
        <v>756.099</v>
      </c>
      <c r="J8" s="56">
        <v>801.802</v>
      </c>
      <c r="K8" s="56">
        <v>850.967</v>
      </c>
      <c r="L8" s="56">
        <v>903.814</v>
      </c>
      <c r="M8" s="56">
        <v>960.75</v>
      </c>
      <c r="N8" s="56">
        <v>1022.21</v>
      </c>
      <c r="O8" s="56">
        <v>1087.891</v>
      </c>
      <c r="P8" s="56">
        <v>3599.4950000000003</v>
      </c>
      <c r="Q8" s="56">
        <v>8425.127</v>
      </c>
      <c r="R8" s="37"/>
    </row>
    <row r="9" spans="1:18" s="38" customFormat="1" ht="7.5" customHeight="1">
      <c r="A9" s="58"/>
      <c r="B9" s="58"/>
      <c r="C9" s="40"/>
      <c r="D9" s="56"/>
      <c r="E9" s="56"/>
      <c r="F9" s="56"/>
      <c r="G9" s="56"/>
      <c r="H9" s="56"/>
      <c r="I9" s="56"/>
      <c r="J9" s="56"/>
      <c r="K9" s="56"/>
      <c r="L9" s="56"/>
      <c r="M9" s="56"/>
      <c r="N9" s="56"/>
      <c r="O9" s="56"/>
      <c r="P9" s="57"/>
      <c r="Q9" s="57"/>
      <c r="R9" s="37"/>
    </row>
    <row r="10" spans="1:18" s="38" customFormat="1" ht="12" customHeight="1">
      <c r="A10" s="335" t="s">
        <v>83</v>
      </c>
      <c r="B10" s="337"/>
      <c r="C10" s="337"/>
      <c r="D10" s="56">
        <v>436.984</v>
      </c>
      <c r="E10" s="56">
        <v>454.872</v>
      </c>
      <c r="F10" s="56">
        <v>487.954</v>
      </c>
      <c r="G10" s="56">
        <v>514.834</v>
      </c>
      <c r="H10" s="56">
        <v>567.13</v>
      </c>
      <c r="I10" s="56">
        <v>569.052</v>
      </c>
      <c r="J10" s="56">
        <v>636.637</v>
      </c>
      <c r="K10" s="56">
        <v>681.145</v>
      </c>
      <c r="L10" s="56">
        <v>729.633</v>
      </c>
      <c r="M10" s="56">
        <v>814.299</v>
      </c>
      <c r="N10" s="56">
        <v>850.621</v>
      </c>
      <c r="O10" s="56">
        <v>887.59</v>
      </c>
      <c r="P10" s="56">
        <v>2775.607</v>
      </c>
      <c r="Q10" s="56">
        <v>6738.895</v>
      </c>
      <c r="R10" s="37"/>
    </row>
    <row r="11" spans="1:18" s="38" customFormat="1" ht="7.5" customHeight="1">
      <c r="A11" s="58"/>
      <c r="B11" s="58"/>
      <c r="C11" s="40"/>
      <c r="D11" s="56"/>
      <c r="E11" s="56"/>
      <c r="F11" s="56"/>
      <c r="G11" s="56"/>
      <c r="H11" s="56"/>
      <c r="I11" s="56"/>
      <c r="J11" s="56"/>
      <c r="K11" s="56"/>
      <c r="L11" s="56"/>
      <c r="M11" s="56"/>
      <c r="N11" s="56"/>
      <c r="O11" s="56"/>
      <c r="P11" s="57"/>
      <c r="Q11" s="57"/>
      <c r="R11" s="37"/>
    </row>
    <row r="12" spans="1:18" s="38" customFormat="1" ht="12" customHeight="1">
      <c r="A12" s="335" t="s">
        <v>53</v>
      </c>
      <c r="B12" s="337"/>
      <c r="C12" s="337"/>
      <c r="D12" s="56">
        <v>190.624</v>
      </c>
      <c r="E12" s="56">
        <v>206.867</v>
      </c>
      <c r="F12" s="56">
        <v>223.856</v>
      </c>
      <c r="G12" s="56">
        <v>241.504</v>
      </c>
      <c r="H12" s="56">
        <v>259.817</v>
      </c>
      <c r="I12" s="56">
        <v>280.596</v>
      </c>
      <c r="J12" s="56">
        <v>303.063</v>
      </c>
      <c r="K12" s="56">
        <v>326.964</v>
      </c>
      <c r="L12" s="56">
        <v>352.698</v>
      </c>
      <c r="M12" s="56">
        <v>380.875</v>
      </c>
      <c r="N12" s="56">
        <v>411.538</v>
      </c>
      <c r="O12" s="56">
        <v>444.972</v>
      </c>
      <c r="P12" s="56">
        <v>1308.836</v>
      </c>
      <c r="Q12" s="56">
        <v>3225.883</v>
      </c>
      <c r="R12" s="37"/>
    </row>
    <row r="13" spans="1:18" s="38" customFormat="1" ht="7.5" customHeight="1">
      <c r="A13" s="58"/>
      <c r="B13" s="58"/>
      <c r="C13" s="40"/>
      <c r="D13" s="56"/>
      <c r="E13" s="56"/>
      <c r="F13" s="56"/>
      <c r="G13" s="56"/>
      <c r="H13" s="56"/>
      <c r="I13" s="56"/>
      <c r="J13" s="56"/>
      <c r="K13" s="56"/>
      <c r="L13" s="56"/>
      <c r="M13" s="56"/>
      <c r="N13" s="56"/>
      <c r="O13" s="56"/>
      <c r="P13" s="57"/>
      <c r="Q13" s="57"/>
      <c r="R13" s="37"/>
    </row>
    <row r="14" spans="1:18" s="38" customFormat="1" ht="12" customHeight="1">
      <c r="A14" s="335" t="s">
        <v>54</v>
      </c>
      <c r="B14" s="337"/>
      <c r="C14" s="337"/>
      <c r="D14" s="56"/>
      <c r="E14" s="56"/>
      <c r="F14" s="56"/>
      <c r="G14" s="56"/>
      <c r="H14" s="56"/>
      <c r="I14" s="56"/>
      <c r="J14" s="56"/>
      <c r="K14" s="56"/>
      <c r="L14" s="56"/>
      <c r="M14" s="56"/>
      <c r="N14" s="56"/>
      <c r="O14" s="56"/>
      <c r="P14" s="57"/>
      <c r="Q14" s="57"/>
      <c r="R14" s="37"/>
    </row>
    <row r="15" spans="1:18" s="38" customFormat="1" ht="12" customHeight="1">
      <c r="A15" s="58"/>
      <c r="B15" s="335" t="s">
        <v>55</v>
      </c>
      <c r="C15" s="337"/>
      <c r="D15" s="56">
        <v>35.723</v>
      </c>
      <c r="E15" s="56">
        <v>41.082</v>
      </c>
      <c r="F15" s="56">
        <v>43.209</v>
      </c>
      <c r="G15" s="56">
        <v>44.987</v>
      </c>
      <c r="H15" s="56">
        <v>50.954</v>
      </c>
      <c r="I15" s="56">
        <v>43.978</v>
      </c>
      <c r="J15" s="56">
        <v>49.994</v>
      </c>
      <c r="K15" s="56">
        <v>51.637</v>
      </c>
      <c r="L15" s="56">
        <v>53.294</v>
      </c>
      <c r="M15" s="56">
        <v>60.118</v>
      </c>
      <c r="N15" s="56">
        <v>56.79</v>
      </c>
      <c r="O15" s="56">
        <v>53.026</v>
      </c>
      <c r="P15" s="56">
        <v>233.122</v>
      </c>
      <c r="Q15" s="56">
        <v>507.987</v>
      </c>
      <c r="R15" s="37"/>
    </row>
    <row r="16" spans="1:18" s="38" customFormat="1" ht="12" customHeight="1">
      <c r="A16" s="58"/>
      <c r="B16" s="335" t="s">
        <v>56</v>
      </c>
      <c r="C16" s="337"/>
      <c r="D16" s="56">
        <v>54.433</v>
      </c>
      <c r="E16" s="56">
        <v>55.917</v>
      </c>
      <c r="F16" s="56">
        <v>55.66</v>
      </c>
      <c r="G16" s="56">
        <v>56.863</v>
      </c>
      <c r="H16" s="56">
        <v>56.802</v>
      </c>
      <c r="I16" s="56">
        <v>39.67100000000001</v>
      </c>
      <c r="J16" s="56">
        <v>39.747</v>
      </c>
      <c r="K16" s="56">
        <v>39.993</v>
      </c>
      <c r="L16" s="56">
        <v>40.235</v>
      </c>
      <c r="M16" s="56">
        <v>40.446</v>
      </c>
      <c r="N16" s="56">
        <v>40.518</v>
      </c>
      <c r="O16" s="56">
        <v>40.66</v>
      </c>
      <c r="P16" s="56">
        <v>248.743</v>
      </c>
      <c r="Q16" s="56">
        <v>450.595</v>
      </c>
      <c r="R16" s="37"/>
    </row>
    <row r="17" spans="1:18" s="38" customFormat="1" ht="12" customHeight="1">
      <c r="A17" s="58"/>
      <c r="B17" s="335" t="s">
        <v>57</v>
      </c>
      <c r="C17" s="337"/>
      <c r="D17" s="56">
        <v>32.671</v>
      </c>
      <c r="E17" s="56">
        <v>40.131</v>
      </c>
      <c r="F17" s="56">
        <v>47.603</v>
      </c>
      <c r="G17" s="56">
        <v>43.387</v>
      </c>
      <c r="H17" s="56">
        <v>39.705</v>
      </c>
      <c r="I17" s="56">
        <v>42.758</v>
      </c>
      <c r="J17" s="56">
        <v>45.06</v>
      </c>
      <c r="K17" s="56">
        <v>47.517</v>
      </c>
      <c r="L17" s="56">
        <v>49.829</v>
      </c>
      <c r="M17" s="56">
        <v>51.797</v>
      </c>
      <c r="N17" s="56">
        <v>53.91</v>
      </c>
      <c r="O17" s="56">
        <v>55.94</v>
      </c>
      <c r="P17" s="56">
        <v>218.51300000000003</v>
      </c>
      <c r="Q17" s="56">
        <v>477.50600000000003</v>
      </c>
      <c r="R17" s="37"/>
    </row>
    <row r="18" spans="1:18" s="38" customFormat="1" ht="12" customHeight="1">
      <c r="A18" s="58"/>
      <c r="B18" s="335" t="s">
        <v>58</v>
      </c>
      <c r="C18" s="337"/>
      <c r="D18" s="56">
        <v>34.885</v>
      </c>
      <c r="E18" s="56">
        <v>38.377</v>
      </c>
      <c r="F18" s="56">
        <v>40.789</v>
      </c>
      <c r="G18" s="56">
        <v>41.506</v>
      </c>
      <c r="H18" s="56">
        <v>42.153</v>
      </c>
      <c r="I18" s="56">
        <v>42.942</v>
      </c>
      <c r="J18" s="56">
        <v>43.517</v>
      </c>
      <c r="K18" s="56">
        <v>44.103</v>
      </c>
      <c r="L18" s="56">
        <v>44.91</v>
      </c>
      <c r="M18" s="56">
        <v>46.197</v>
      </c>
      <c r="N18" s="56">
        <v>47.536</v>
      </c>
      <c r="O18" s="56">
        <v>48.911</v>
      </c>
      <c r="P18" s="56">
        <v>210.907</v>
      </c>
      <c r="Q18" s="56">
        <v>442.564</v>
      </c>
      <c r="R18" s="37"/>
    </row>
    <row r="19" spans="1:18" s="38" customFormat="1" ht="12" customHeight="1">
      <c r="A19" s="58"/>
      <c r="B19" s="335" t="s">
        <v>84</v>
      </c>
      <c r="C19" s="337"/>
      <c r="D19" s="56">
        <v>24.323000000000004</v>
      </c>
      <c r="E19" s="56">
        <v>24.722</v>
      </c>
      <c r="F19" s="56">
        <v>24.279</v>
      </c>
      <c r="G19" s="56">
        <v>24.244</v>
      </c>
      <c r="H19" s="56">
        <v>24.292</v>
      </c>
      <c r="I19" s="56">
        <v>24.379</v>
      </c>
      <c r="J19" s="56">
        <v>24.532</v>
      </c>
      <c r="K19" s="56">
        <v>24.693</v>
      </c>
      <c r="L19" s="56">
        <v>24.848999999999997</v>
      </c>
      <c r="M19" s="56">
        <v>25.011000000000003</v>
      </c>
      <c r="N19" s="56">
        <v>25.18</v>
      </c>
      <c r="O19" s="56">
        <v>25.358</v>
      </c>
      <c r="P19" s="56">
        <v>121.726</v>
      </c>
      <c r="Q19" s="56">
        <v>246.817</v>
      </c>
      <c r="R19" s="37"/>
    </row>
    <row r="20" spans="1:18" s="38" customFormat="1" ht="12" customHeight="1">
      <c r="A20" s="58"/>
      <c r="B20" s="335" t="s">
        <v>59</v>
      </c>
      <c r="C20" s="337"/>
      <c r="D20" s="56">
        <v>13.799</v>
      </c>
      <c r="E20" s="56">
        <v>14.869</v>
      </c>
      <c r="F20" s="56">
        <v>15.568999999999999</v>
      </c>
      <c r="G20" s="56">
        <v>16.308</v>
      </c>
      <c r="H20" s="56">
        <v>17.006</v>
      </c>
      <c r="I20" s="56">
        <v>17.729</v>
      </c>
      <c r="J20" s="56">
        <v>18.484</v>
      </c>
      <c r="K20" s="56">
        <v>19.274</v>
      </c>
      <c r="L20" s="56">
        <v>20.098</v>
      </c>
      <c r="M20" s="56">
        <v>20.966</v>
      </c>
      <c r="N20" s="56">
        <v>21.867</v>
      </c>
      <c r="O20" s="56">
        <v>22.81</v>
      </c>
      <c r="P20" s="56">
        <v>85.096</v>
      </c>
      <c r="Q20" s="56">
        <v>190.111</v>
      </c>
      <c r="R20" s="37"/>
    </row>
    <row r="21" spans="1:18" s="38" customFormat="1" ht="12" customHeight="1">
      <c r="A21" s="58"/>
      <c r="B21" s="335" t="s">
        <v>60</v>
      </c>
      <c r="C21" s="337"/>
      <c r="D21" s="56">
        <v>6.562999999999992</v>
      </c>
      <c r="E21" s="56">
        <v>6.809000000000012</v>
      </c>
      <c r="F21" s="56">
        <v>7.035</v>
      </c>
      <c r="G21" s="56">
        <v>7.269</v>
      </c>
      <c r="H21" s="56">
        <v>7.513</v>
      </c>
      <c r="I21" s="56">
        <v>7.737999999999968</v>
      </c>
      <c r="J21" s="56">
        <v>8.002999999999982</v>
      </c>
      <c r="K21" s="56">
        <v>8.278</v>
      </c>
      <c r="L21" s="56">
        <v>8.574999999999982</v>
      </c>
      <c r="M21" s="56">
        <v>8.88</v>
      </c>
      <c r="N21" s="56">
        <v>9.191</v>
      </c>
      <c r="O21" s="56">
        <v>9.508000000000013</v>
      </c>
      <c r="P21" s="56">
        <v>37.55799999999995</v>
      </c>
      <c r="Q21" s="56">
        <v>81.98999999999994</v>
      </c>
      <c r="R21" s="37"/>
    </row>
    <row r="22" spans="1:18" s="38" customFormat="1" ht="3.75" customHeight="1">
      <c r="A22" s="58"/>
      <c r="B22" s="58"/>
      <c r="C22" s="40"/>
      <c r="D22" s="59" t="s">
        <v>61</v>
      </c>
      <c r="E22" s="59" t="s">
        <v>61</v>
      </c>
      <c r="F22" s="59" t="s">
        <v>61</v>
      </c>
      <c r="G22" s="59" t="s">
        <v>61</v>
      </c>
      <c r="H22" s="59" t="s">
        <v>61</v>
      </c>
      <c r="I22" s="59" t="s">
        <v>61</v>
      </c>
      <c r="J22" s="59" t="s">
        <v>61</v>
      </c>
      <c r="K22" s="59" t="s">
        <v>61</v>
      </c>
      <c r="L22" s="59" t="s">
        <v>61</v>
      </c>
      <c r="M22" s="59" t="s">
        <v>61</v>
      </c>
      <c r="N22" s="59" t="s">
        <v>61</v>
      </c>
      <c r="O22" s="59" t="s">
        <v>61</v>
      </c>
      <c r="P22" s="59" t="s">
        <v>41</v>
      </c>
      <c r="Q22" s="59" t="s">
        <v>41</v>
      </c>
      <c r="R22" s="37"/>
    </row>
    <row r="23" spans="1:18" s="38" customFormat="1" ht="12" customHeight="1">
      <c r="A23" s="58"/>
      <c r="B23" s="58"/>
      <c r="C23" s="40" t="s">
        <v>62</v>
      </c>
      <c r="D23" s="56">
        <v>202.397</v>
      </c>
      <c r="E23" s="56">
        <v>221.90700000000004</v>
      </c>
      <c r="F23" s="56">
        <v>234.144</v>
      </c>
      <c r="G23" s="56">
        <v>234.564</v>
      </c>
      <c r="H23" s="56">
        <v>238.425</v>
      </c>
      <c r="I23" s="56">
        <v>219.195</v>
      </c>
      <c r="J23" s="56">
        <v>229.337</v>
      </c>
      <c r="K23" s="56">
        <v>235.495</v>
      </c>
      <c r="L23" s="56">
        <v>241.79</v>
      </c>
      <c r="M23" s="56">
        <v>253.415</v>
      </c>
      <c r="N23" s="56">
        <v>254.992</v>
      </c>
      <c r="O23" s="56">
        <v>256.213</v>
      </c>
      <c r="P23" s="56">
        <v>1155.665</v>
      </c>
      <c r="Q23" s="56">
        <v>2397.57</v>
      </c>
      <c r="R23" s="37"/>
    </row>
    <row r="24" spans="1:18" s="38" customFormat="1" ht="7.5" customHeight="1">
      <c r="A24" s="58"/>
      <c r="B24" s="58"/>
      <c r="C24" s="40"/>
      <c r="D24" s="57"/>
      <c r="E24" s="57"/>
      <c r="F24" s="57"/>
      <c r="G24" s="57"/>
      <c r="H24" s="57"/>
      <c r="I24" s="57"/>
      <c r="J24" s="57"/>
      <c r="K24" s="57"/>
      <c r="L24" s="57"/>
      <c r="M24" s="57"/>
      <c r="N24" s="57"/>
      <c r="O24" s="57"/>
      <c r="P24" s="57"/>
      <c r="Q24" s="57"/>
      <c r="R24" s="37"/>
    </row>
    <row r="25" spans="1:18" s="38" customFormat="1" ht="12" customHeight="1">
      <c r="A25" s="335" t="s">
        <v>63</v>
      </c>
      <c r="B25" s="337"/>
      <c r="C25" s="337"/>
      <c r="D25" s="57"/>
      <c r="E25" s="57"/>
      <c r="F25" s="57"/>
      <c r="G25" s="57"/>
      <c r="H25" s="57"/>
      <c r="I25" s="57"/>
      <c r="J25" s="57"/>
      <c r="K25" s="57"/>
      <c r="L25" s="57"/>
      <c r="M25" s="57"/>
      <c r="N25" s="57"/>
      <c r="O25" s="57"/>
      <c r="P25" s="57"/>
      <c r="Q25" s="57"/>
      <c r="R25" s="37"/>
    </row>
    <row r="26" spans="1:18" s="38" customFormat="1" ht="12" customHeight="1">
      <c r="A26" s="58"/>
      <c r="B26" s="335" t="s">
        <v>85</v>
      </c>
      <c r="C26" s="337"/>
      <c r="D26" s="56">
        <v>71.502</v>
      </c>
      <c r="E26" s="56">
        <v>75.65</v>
      </c>
      <c r="F26" s="56">
        <v>79.22300000000003</v>
      </c>
      <c r="G26" s="56">
        <v>82.46200000000002</v>
      </c>
      <c r="H26" s="56">
        <v>85.841</v>
      </c>
      <c r="I26" s="56">
        <v>89.29599999999998</v>
      </c>
      <c r="J26" s="56">
        <v>92.80800000000002</v>
      </c>
      <c r="K26" s="56">
        <v>96.39299999999999</v>
      </c>
      <c r="L26" s="56">
        <v>99.81599999999999</v>
      </c>
      <c r="M26" s="56">
        <v>103.515</v>
      </c>
      <c r="N26" s="56">
        <v>107.3</v>
      </c>
      <c r="O26" s="56">
        <v>111.234</v>
      </c>
      <c r="P26" s="56">
        <v>429.63</v>
      </c>
      <c r="Q26" s="56">
        <v>947.8880000000003</v>
      </c>
      <c r="R26" s="37"/>
    </row>
    <row r="27" spans="1:18" s="38" customFormat="1" ht="12" customHeight="1">
      <c r="A27" s="58"/>
      <c r="B27" s="335" t="s">
        <v>64</v>
      </c>
      <c r="C27" s="337"/>
      <c r="D27" s="56">
        <v>43.51</v>
      </c>
      <c r="E27" s="56">
        <v>46.01</v>
      </c>
      <c r="F27" s="56">
        <v>49.268</v>
      </c>
      <c r="G27" s="56">
        <v>49.773</v>
      </c>
      <c r="H27" s="56">
        <v>50.935</v>
      </c>
      <c r="I27" s="56">
        <v>52.179</v>
      </c>
      <c r="J27" s="56">
        <v>53.439</v>
      </c>
      <c r="K27" s="56">
        <v>54.706</v>
      </c>
      <c r="L27" s="56">
        <v>55.991</v>
      </c>
      <c r="M27" s="56">
        <v>57.323</v>
      </c>
      <c r="N27" s="56">
        <v>58.783</v>
      </c>
      <c r="O27" s="56">
        <v>60.39</v>
      </c>
      <c r="P27" s="56">
        <v>255.594</v>
      </c>
      <c r="Q27" s="56">
        <v>542.787</v>
      </c>
      <c r="R27" s="37"/>
    </row>
    <row r="28" spans="1:18" s="38" customFormat="1" ht="12" customHeight="1">
      <c r="A28" s="58"/>
      <c r="B28" s="335" t="s">
        <v>86</v>
      </c>
      <c r="C28" s="337"/>
      <c r="D28" s="56">
        <v>35.823</v>
      </c>
      <c r="E28" s="56">
        <v>40.727</v>
      </c>
      <c r="F28" s="56">
        <v>42.146</v>
      </c>
      <c r="G28" s="56">
        <v>43.451</v>
      </c>
      <c r="H28" s="56">
        <v>47.749</v>
      </c>
      <c r="I28" s="56">
        <v>43.194</v>
      </c>
      <c r="J28" s="56">
        <v>47.528</v>
      </c>
      <c r="K28" s="56">
        <v>48.827</v>
      </c>
      <c r="L28" s="56">
        <v>50.247</v>
      </c>
      <c r="M28" s="56">
        <v>55.454</v>
      </c>
      <c r="N28" s="56">
        <v>53.551</v>
      </c>
      <c r="O28" s="56">
        <v>51.125</v>
      </c>
      <c r="P28" s="56">
        <v>224.068</v>
      </c>
      <c r="Q28" s="56">
        <v>483.272</v>
      </c>
      <c r="R28" s="37"/>
    </row>
    <row r="29" spans="1:18" s="38" customFormat="1" ht="12" customHeight="1">
      <c r="A29" s="58"/>
      <c r="B29" s="335" t="s">
        <v>14</v>
      </c>
      <c r="C29" s="337"/>
      <c r="D29" s="56">
        <v>7.847</v>
      </c>
      <c r="E29" s="56">
        <v>8.321</v>
      </c>
      <c r="F29" s="56">
        <v>8.145</v>
      </c>
      <c r="G29" s="56">
        <v>8.971</v>
      </c>
      <c r="H29" s="56">
        <v>9.282</v>
      </c>
      <c r="I29" s="56">
        <v>9.586</v>
      </c>
      <c r="J29" s="56">
        <v>9.975</v>
      </c>
      <c r="K29" s="56">
        <v>10.452</v>
      </c>
      <c r="L29" s="56">
        <v>10.749</v>
      </c>
      <c r="M29" s="56">
        <v>11.102</v>
      </c>
      <c r="N29" s="56">
        <v>11.017</v>
      </c>
      <c r="O29" s="56">
        <v>11.108</v>
      </c>
      <c r="P29" s="56">
        <v>45.959</v>
      </c>
      <c r="Q29" s="56">
        <v>100.387</v>
      </c>
      <c r="R29" s="37"/>
    </row>
    <row r="30" spans="1:18" s="38" customFormat="1" ht="3.75" customHeight="1">
      <c r="A30" s="58"/>
      <c r="B30" s="58"/>
      <c r="C30" s="40"/>
      <c r="D30" s="59" t="s">
        <v>61</v>
      </c>
      <c r="E30" s="59" t="s">
        <v>61</v>
      </c>
      <c r="F30" s="59" t="s">
        <v>61</v>
      </c>
      <c r="G30" s="59" t="s">
        <v>61</v>
      </c>
      <c r="H30" s="59" t="s">
        <v>61</v>
      </c>
      <c r="I30" s="59" t="s">
        <v>61</v>
      </c>
      <c r="J30" s="59" t="s">
        <v>61</v>
      </c>
      <c r="K30" s="59" t="s">
        <v>61</v>
      </c>
      <c r="L30" s="59" t="s">
        <v>61</v>
      </c>
      <c r="M30" s="59" t="s">
        <v>61</v>
      </c>
      <c r="N30" s="59" t="s">
        <v>61</v>
      </c>
      <c r="O30" s="59" t="s">
        <v>61</v>
      </c>
      <c r="P30" s="59" t="s">
        <v>61</v>
      </c>
      <c r="Q30" s="59" t="s">
        <v>41</v>
      </c>
      <c r="R30" s="37"/>
    </row>
    <row r="31" spans="1:18" s="38" customFormat="1" ht="12" customHeight="1">
      <c r="A31" s="58"/>
      <c r="B31" s="58"/>
      <c r="C31" s="40" t="s">
        <v>62</v>
      </c>
      <c r="D31" s="56">
        <v>158.68200000000002</v>
      </c>
      <c r="E31" s="56">
        <v>170.708</v>
      </c>
      <c r="F31" s="56">
        <v>178.78200000000007</v>
      </c>
      <c r="G31" s="56">
        <v>184.657</v>
      </c>
      <c r="H31" s="56">
        <v>193.80700000000002</v>
      </c>
      <c r="I31" s="56">
        <v>194.255</v>
      </c>
      <c r="J31" s="56">
        <v>203.75</v>
      </c>
      <c r="K31" s="56">
        <v>210.378</v>
      </c>
      <c r="L31" s="56">
        <v>216.80299999999997</v>
      </c>
      <c r="M31" s="56">
        <v>227.394</v>
      </c>
      <c r="N31" s="56">
        <v>230.651</v>
      </c>
      <c r="O31" s="56">
        <v>233.857</v>
      </c>
      <c r="P31" s="56">
        <v>955.2510000000001</v>
      </c>
      <c r="Q31" s="56">
        <v>2074.3340000000003</v>
      </c>
      <c r="R31" s="37"/>
    </row>
    <row r="32" spans="1:18" s="38" customFormat="1" ht="7.5" customHeight="1">
      <c r="A32" s="58"/>
      <c r="B32" s="58"/>
      <c r="C32" s="40"/>
      <c r="D32" s="57"/>
      <c r="E32" s="57"/>
      <c r="F32" s="57"/>
      <c r="G32" s="57"/>
      <c r="H32" s="57"/>
      <c r="I32" s="57"/>
      <c r="J32" s="57"/>
      <c r="K32" s="57"/>
      <c r="L32" s="57"/>
      <c r="M32" s="57"/>
      <c r="N32" s="57"/>
      <c r="O32" s="57"/>
      <c r="P32" s="57"/>
      <c r="Q32" s="57"/>
      <c r="R32" s="37"/>
    </row>
    <row r="33" spans="1:18" s="38" customFormat="1" ht="12" customHeight="1">
      <c r="A33" s="335" t="s">
        <v>65</v>
      </c>
      <c r="B33" s="337"/>
      <c r="C33" s="337"/>
      <c r="D33" s="57"/>
      <c r="E33" s="57"/>
      <c r="F33" s="57"/>
      <c r="G33" s="57"/>
      <c r="H33" s="57"/>
      <c r="I33" s="57"/>
      <c r="J33" s="57"/>
      <c r="K33" s="57"/>
      <c r="L33" s="57"/>
      <c r="M33" s="57"/>
      <c r="N33" s="57"/>
      <c r="O33" s="57"/>
      <c r="P33" s="57"/>
      <c r="Q33" s="57"/>
      <c r="R33" s="37"/>
    </row>
    <row r="34" spans="1:18" s="38" customFormat="1" ht="12" customHeight="1">
      <c r="A34" s="58"/>
      <c r="B34" s="335" t="s">
        <v>66</v>
      </c>
      <c r="C34" s="337"/>
      <c r="D34" s="56">
        <v>8.196</v>
      </c>
      <c r="E34" s="56">
        <v>7.372</v>
      </c>
      <c r="F34" s="56">
        <v>7.345</v>
      </c>
      <c r="G34" s="56">
        <v>7.226</v>
      </c>
      <c r="H34" s="56">
        <v>7.221</v>
      </c>
      <c r="I34" s="56">
        <v>7.377</v>
      </c>
      <c r="J34" s="56">
        <v>7.516</v>
      </c>
      <c r="K34" s="56">
        <v>7.685</v>
      </c>
      <c r="L34" s="56">
        <v>7.803</v>
      </c>
      <c r="M34" s="56">
        <v>7.982</v>
      </c>
      <c r="N34" s="56">
        <v>8.237</v>
      </c>
      <c r="O34" s="56">
        <v>8.346</v>
      </c>
      <c r="P34" s="56">
        <v>36.685</v>
      </c>
      <c r="Q34" s="56">
        <v>76.738</v>
      </c>
      <c r="R34" s="37"/>
    </row>
    <row r="35" spans="1:18" s="38" customFormat="1" ht="12" customHeight="1">
      <c r="A35" s="58"/>
      <c r="B35" s="335" t="s">
        <v>67</v>
      </c>
      <c r="C35" s="337"/>
      <c r="D35" s="56">
        <v>7.604</v>
      </c>
      <c r="E35" s="56">
        <v>8.221</v>
      </c>
      <c r="F35" s="56">
        <v>8.666</v>
      </c>
      <c r="G35" s="56">
        <v>8.602</v>
      </c>
      <c r="H35" s="56">
        <v>9.213</v>
      </c>
      <c r="I35" s="56">
        <v>9.976</v>
      </c>
      <c r="J35" s="56">
        <v>10.847</v>
      </c>
      <c r="K35" s="56">
        <v>11.747</v>
      </c>
      <c r="L35" s="56">
        <v>12.469</v>
      </c>
      <c r="M35" s="56">
        <v>13.267</v>
      </c>
      <c r="N35" s="56">
        <v>14.141</v>
      </c>
      <c r="O35" s="56">
        <v>15.141</v>
      </c>
      <c r="P35" s="56">
        <v>47.304</v>
      </c>
      <c r="Q35" s="56">
        <v>114.069</v>
      </c>
      <c r="R35" s="37"/>
    </row>
    <row r="36" spans="1:18" s="38" customFormat="1" ht="12" customHeight="1">
      <c r="A36" s="58"/>
      <c r="B36" s="335" t="s">
        <v>68</v>
      </c>
      <c r="C36" s="337"/>
      <c r="D36" s="56">
        <v>6.832999999999999</v>
      </c>
      <c r="E36" s="56">
        <v>3.5960000000000005</v>
      </c>
      <c r="F36" s="56">
        <v>0.1920000000000001</v>
      </c>
      <c r="G36" s="56">
        <v>2.9109999999999996</v>
      </c>
      <c r="H36" s="56">
        <v>5.22</v>
      </c>
      <c r="I36" s="56">
        <v>4.91</v>
      </c>
      <c r="J36" s="56">
        <v>3.5690000000000004</v>
      </c>
      <c r="K36" s="56">
        <v>3.0380000000000003</v>
      </c>
      <c r="L36" s="56">
        <v>3</v>
      </c>
      <c r="M36" s="56">
        <v>2.948</v>
      </c>
      <c r="N36" s="56">
        <v>2.9</v>
      </c>
      <c r="O36" s="56">
        <v>2.8480000000000003</v>
      </c>
      <c r="P36" s="56">
        <v>16.802</v>
      </c>
      <c r="Q36" s="56">
        <v>31.536</v>
      </c>
      <c r="R36" s="37"/>
    </row>
    <row r="37" spans="1:18" s="38" customFormat="1" ht="12" customHeight="1">
      <c r="A37" s="58"/>
      <c r="B37" s="335" t="s">
        <v>69</v>
      </c>
      <c r="C37" s="337"/>
      <c r="D37" s="56">
        <v>7.478</v>
      </c>
      <c r="E37" s="56">
        <v>7.98</v>
      </c>
      <c r="F37" s="56">
        <v>8.45</v>
      </c>
      <c r="G37" s="56">
        <v>8.82</v>
      </c>
      <c r="H37" s="56">
        <v>9.06</v>
      </c>
      <c r="I37" s="56">
        <v>9.25</v>
      </c>
      <c r="J37" s="56">
        <v>9.36</v>
      </c>
      <c r="K37" s="56">
        <v>9.51</v>
      </c>
      <c r="L37" s="56">
        <v>9.66</v>
      </c>
      <c r="M37" s="56">
        <v>9.81</v>
      </c>
      <c r="N37" s="56">
        <v>9.96</v>
      </c>
      <c r="O37" s="56">
        <v>10.11</v>
      </c>
      <c r="P37" s="56">
        <v>44.94</v>
      </c>
      <c r="Q37" s="56">
        <v>93.99</v>
      </c>
      <c r="R37" s="37"/>
    </row>
    <row r="38" spans="1:18" s="38" customFormat="1" ht="12" customHeight="1">
      <c r="A38" s="58"/>
      <c r="B38" s="335" t="s">
        <v>70</v>
      </c>
      <c r="C38" s="337"/>
      <c r="D38" s="56">
        <v>6</v>
      </c>
      <c r="E38" s="56">
        <v>7.094</v>
      </c>
      <c r="F38" s="56">
        <v>5.834</v>
      </c>
      <c r="G38" s="56">
        <v>5.634</v>
      </c>
      <c r="H38" s="56">
        <v>5.134</v>
      </c>
      <c r="I38" s="56">
        <v>5.003</v>
      </c>
      <c r="J38" s="56">
        <v>5.142</v>
      </c>
      <c r="K38" s="56">
        <v>5.241</v>
      </c>
      <c r="L38" s="56">
        <v>5.232</v>
      </c>
      <c r="M38" s="56">
        <v>5.094</v>
      </c>
      <c r="N38" s="56">
        <v>5.102</v>
      </c>
      <c r="O38" s="56">
        <v>5.119</v>
      </c>
      <c r="P38" s="56">
        <v>26.747</v>
      </c>
      <c r="Q38" s="56">
        <v>52.535</v>
      </c>
      <c r="R38" s="37"/>
    </row>
    <row r="39" spans="1:18" s="38" customFormat="1" ht="12" customHeight="1">
      <c r="A39" s="58"/>
      <c r="B39" s="335" t="s">
        <v>71</v>
      </c>
      <c r="C39" s="337"/>
      <c r="D39" s="56">
        <v>5.133</v>
      </c>
      <c r="E39" s="56">
        <v>5.053</v>
      </c>
      <c r="F39" s="56">
        <v>5.077</v>
      </c>
      <c r="G39" s="56">
        <v>5.086</v>
      </c>
      <c r="H39" s="56">
        <v>5.136</v>
      </c>
      <c r="I39" s="56">
        <v>5.185</v>
      </c>
      <c r="J39" s="56">
        <v>5.248</v>
      </c>
      <c r="K39" s="56">
        <v>5.318</v>
      </c>
      <c r="L39" s="56">
        <v>5.389</v>
      </c>
      <c r="M39" s="56">
        <v>5.462</v>
      </c>
      <c r="N39" s="56">
        <v>5.537</v>
      </c>
      <c r="O39" s="56">
        <v>5.614</v>
      </c>
      <c r="P39" s="56">
        <v>25.732</v>
      </c>
      <c r="Q39" s="56">
        <v>53.05199999999999</v>
      </c>
      <c r="R39" s="37"/>
    </row>
    <row r="40" spans="1:18" s="38" customFormat="1" ht="12" customHeight="1">
      <c r="A40" s="58"/>
      <c r="B40" s="150" t="s">
        <v>119</v>
      </c>
      <c r="C40" s="55"/>
      <c r="D40" s="56">
        <v>0</v>
      </c>
      <c r="E40" s="56">
        <v>37.752</v>
      </c>
      <c r="F40" s="56">
        <v>3.95</v>
      </c>
      <c r="G40" s="56">
        <v>0</v>
      </c>
      <c r="H40" s="56">
        <v>0</v>
      </c>
      <c r="I40" s="56">
        <v>0</v>
      </c>
      <c r="J40" s="56">
        <v>0</v>
      </c>
      <c r="K40" s="56">
        <v>0</v>
      </c>
      <c r="L40" s="56">
        <v>0</v>
      </c>
      <c r="M40" s="56">
        <v>0</v>
      </c>
      <c r="N40" s="56">
        <v>0</v>
      </c>
      <c r="O40" s="56">
        <v>0</v>
      </c>
      <c r="P40" s="56">
        <v>3.95</v>
      </c>
      <c r="Q40" s="56">
        <v>3.95</v>
      </c>
      <c r="R40" s="37"/>
    </row>
    <row r="41" spans="1:18" s="38" customFormat="1" ht="12" customHeight="1">
      <c r="A41" s="58"/>
      <c r="B41" s="335" t="s">
        <v>14</v>
      </c>
      <c r="C41" s="337"/>
      <c r="D41" s="56">
        <v>18.762000000000004</v>
      </c>
      <c r="E41" s="56">
        <v>31.891</v>
      </c>
      <c r="F41" s="56">
        <v>35.00200000000001</v>
      </c>
      <c r="G41" s="56">
        <v>33.992</v>
      </c>
      <c r="H41" s="56">
        <v>32.571</v>
      </c>
      <c r="I41" s="56">
        <v>32.48400000000001</v>
      </c>
      <c r="J41" s="56">
        <v>30.341999999999988</v>
      </c>
      <c r="K41" s="56">
        <v>28.99800000000001</v>
      </c>
      <c r="L41" s="56">
        <v>30.72</v>
      </c>
      <c r="M41" s="56">
        <v>32.179</v>
      </c>
      <c r="N41" s="56">
        <v>38.11600000000001</v>
      </c>
      <c r="O41" s="56">
        <v>40.54</v>
      </c>
      <c r="P41" s="56">
        <v>164.391</v>
      </c>
      <c r="Q41" s="56">
        <v>334.944</v>
      </c>
      <c r="R41" s="37"/>
    </row>
    <row r="42" spans="1:18" s="38" customFormat="1" ht="3.75" customHeight="1">
      <c r="A42" s="58"/>
      <c r="B42" s="58"/>
      <c r="C42" s="40"/>
      <c r="D42" s="60" t="s">
        <v>61</v>
      </c>
      <c r="E42" s="60" t="s">
        <v>61</v>
      </c>
      <c r="F42" s="60" t="s">
        <v>61</v>
      </c>
      <c r="G42" s="60" t="s">
        <v>61</v>
      </c>
      <c r="H42" s="60" t="s">
        <v>61</v>
      </c>
      <c r="I42" s="60" t="s">
        <v>61</v>
      </c>
      <c r="J42" s="60" t="s">
        <v>61</v>
      </c>
      <c r="K42" s="60" t="s">
        <v>61</v>
      </c>
      <c r="L42" s="60" t="s">
        <v>61</v>
      </c>
      <c r="M42" s="60" t="s">
        <v>61</v>
      </c>
      <c r="N42" s="60" t="s">
        <v>61</v>
      </c>
      <c r="O42" s="60" t="s">
        <v>61</v>
      </c>
      <c r="P42" s="60" t="s">
        <v>61</v>
      </c>
      <c r="Q42" s="60" t="s">
        <v>61</v>
      </c>
      <c r="R42" s="37"/>
    </row>
    <row r="43" spans="1:18" s="38" customFormat="1" ht="12" customHeight="1">
      <c r="A43" s="58"/>
      <c r="B43" s="58"/>
      <c r="C43" s="40" t="s">
        <v>62</v>
      </c>
      <c r="D43" s="56">
        <v>60.006</v>
      </c>
      <c r="E43" s="56">
        <v>108.959</v>
      </c>
      <c r="F43" s="56">
        <v>74.51600000000002</v>
      </c>
      <c r="G43" s="56">
        <v>72.27099999999999</v>
      </c>
      <c r="H43" s="56">
        <v>73.555</v>
      </c>
      <c r="I43" s="56">
        <v>74.185</v>
      </c>
      <c r="J43" s="56">
        <v>72.02399999999999</v>
      </c>
      <c r="K43" s="56">
        <v>71.537</v>
      </c>
      <c r="L43" s="56">
        <v>74.273</v>
      </c>
      <c r="M43" s="56">
        <v>76.742</v>
      </c>
      <c r="N43" s="56">
        <v>83.99300000000001</v>
      </c>
      <c r="O43" s="56">
        <v>87.71799999999999</v>
      </c>
      <c r="P43" s="56">
        <v>366.55100000000004</v>
      </c>
      <c r="Q43" s="56">
        <v>760.8140000000001</v>
      </c>
      <c r="R43" s="37"/>
    </row>
    <row r="44" spans="1:18" s="38" customFormat="1" ht="7.5" customHeight="1">
      <c r="A44" s="58"/>
      <c r="B44" s="58"/>
      <c r="C44" s="40"/>
      <c r="D44" s="56"/>
      <c r="E44" s="56"/>
      <c r="F44" s="56"/>
      <c r="G44" s="56"/>
      <c r="H44" s="56"/>
      <c r="I44" s="56"/>
      <c r="J44" s="56"/>
      <c r="K44" s="56"/>
      <c r="L44" s="56"/>
      <c r="M44" s="56"/>
      <c r="N44" s="56"/>
      <c r="O44" s="56"/>
      <c r="P44" s="57"/>
      <c r="Q44" s="57"/>
      <c r="R44" s="37"/>
    </row>
    <row r="45" spans="1:18" s="38" customFormat="1" ht="12" customHeight="1">
      <c r="A45" s="335" t="s">
        <v>72</v>
      </c>
      <c r="B45" s="337"/>
      <c r="C45" s="337"/>
      <c r="D45" s="56"/>
      <c r="E45" s="56"/>
      <c r="F45" s="56"/>
      <c r="G45" s="56"/>
      <c r="H45" s="56"/>
      <c r="I45" s="56"/>
      <c r="J45" s="56"/>
      <c r="K45" s="56"/>
      <c r="L45" s="56"/>
      <c r="M45" s="56"/>
      <c r="N45" s="56"/>
      <c r="O45" s="56"/>
      <c r="P45" s="57"/>
      <c r="Q45" s="57"/>
      <c r="R45" s="37"/>
    </row>
    <row r="46" spans="1:18" s="38" customFormat="1" ht="12" customHeight="1">
      <c r="A46" s="40"/>
      <c r="B46" s="61" t="s">
        <v>87</v>
      </c>
      <c r="C46" s="55"/>
      <c r="D46" s="56">
        <v>-66.225</v>
      </c>
      <c r="E46" s="56">
        <v>-69.429</v>
      </c>
      <c r="F46" s="56">
        <v>-73.18</v>
      </c>
      <c r="G46" s="56">
        <v>-74.879</v>
      </c>
      <c r="H46" s="56">
        <v>-78.553</v>
      </c>
      <c r="I46" s="56">
        <v>-83.815</v>
      </c>
      <c r="J46" s="56">
        <v>-90.302</v>
      </c>
      <c r="K46" s="56">
        <v>-95.449</v>
      </c>
      <c r="L46" s="56">
        <v>-101.644</v>
      </c>
      <c r="M46" s="56">
        <v>-109.144</v>
      </c>
      <c r="N46" s="56">
        <v>-117.753</v>
      </c>
      <c r="O46" s="56">
        <v>-127.992</v>
      </c>
      <c r="P46" s="56">
        <v>-400.72900000000004</v>
      </c>
      <c r="Q46" s="56">
        <v>-952.7110000000001</v>
      </c>
      <c r="R46" s="37"/>
    </row>
    <row r="47" spans="1:18" s="38" customFormat="1" ht="12" customHeight="1">
      <c r="A47" s="40"/>
      <c r="B47" s="61" t="s">
        <v>73</v>
      </c>
      <c r="C47" s="55"/>
      <c r="D47" s="62"/>
      <c r="E47" s="62"/>
      <c r="F47" s="62"/>
      <c r="G47" s="62"/>
      <c r="H47" s="62"/>
      <c r="I47" s="62"/>
      <c r="J47" s="62"/>
      <c r="K47" s="62"/>
      <c r="L47" s="62"/>
      <c r="M47" s="62"/>
      <c r="N47" s="62"/>
      <c r="O47" s="62"/>
      <c r="P47" s="57"/>
      <c r="Q47" s="57"/>
      <c r="R47" s="37"/>
    </row>
    <row r="48" spans="1:18" s="38" customFormat="1" ht="12" customHeight="1">
      <c r="A48" s="40"/>
      <c r="B48" s="61"/>
      <c r="C48" s="61" t="s">
        <v>74</v>
      </c>
      <c r="D48" s="56">
        <v>-47.775</v>
      </c>
      <c r="E48" s="56">
        <v>-51.494</v>
      </c>
      <c r="F48" s="56">
        <v>-54.21</v>
      </c>
      <c r="G48" s="56">
        <v>-57.791</v>
      </c>
      <c r="H48" s="56">
        <v>-60.207</v>
      </c>
      <c r="I48" s="56">
        <v>-62.617999999999995</v>
      </c>
      <c r="J48" s="56">
        <v>-65.188</v>
      </c>
      <c r="K48" s="56">
        <v>-67.994</v>
      </c>
      <c r="L48" s="56">
        <v>-70.884</v>
      </c>
      <c r="M48" s="56">
        <v>-73.726</v>
      </c>
      <c r="N48" s="56">
        <v>-82.876</v>
      </c>
      <c r="O48" s="56">
        <v>-86.5</v>
      </c>
      <c r="P48" s="56">
        <v>-300.014</v>
      </c>
      <c r="Q48" s="56">
        <v>-681.994</v>
      </c>
      <c r="R48" s="37"/>
    </row>
    <row r="49" spans="1:18" s="38" customFormat="1" ht="12" customHeight="1">
      <c r="A49" s="40"/>
      <c r="B49" s="61" t="s">
        <v>14</v>
      </c>
      <c r="C49" s="55"/>
      <c r="D49" s="56">
        <v>-64.763</v>
      </c>
      <c r="E49" s="56">
        <v>-76.955</v>
      </c>
      <c r="F49" s="56">
        <v>-54.356</v>
      </c>
      <c r="G49" s="56">
        <v>-55.34400000000001</v>
      </c>
      <c r="H49" s="56">
        <v>-56.086000000000006</v>
      </c>
      <c r="I49" s="56">
        <v>-57.858000000000004</v>
      </c>
      <c r="J49" s="56">
        <v>-60.125</v>
      </c>
      <c r="K49" s="56">
        <v>-61.54900000000001</v>
      </c>
      <c r="L49" s="56">
        <v>-60.451999999999984</v>
      </c>
      <c r="M49" s="56">
        <v>-61.093999999999994</v>
      </c>
      <c r="N49" s="56">
        <v>-56.53799999999998</v>
      </c>
      <c r="O49" s="56">
        <v>-58.68599999999998</v>
      </c>
      <c r="P49" s="56">
        <v>-283.769</v>
      </c>
      <c r="Q49" s="56">
        <v>-582.088</v>
      </c>
      <c r="R49" s="37"/>
    </row>
    <row r="50" spans="1:18" s="38" customFormat="1" ht="3.75" customHeight="1">
      <c r="A50" s="40"/>
      <c r="B50" s="61"/>
      <c r="C50" s="40"/>
      <c r="D50" s="60" t="s">
        <v>41</v>
      </c>
      <c r="E50" s="60" t="s">
        <v>41</v>
      </c>
      <c r="F50" s="60" t="s">
        <v>41</v>
      </c>
      <c r="G50" s="60" t="s">
        <v>41</v>
      </c>
      <c r="H50" s="60" t="s">
        <v>41</v>
      </c>
      <c r="I50" s="60" t="s">
        <v>41</v>
      </c>
      <c r="J50" s="60" t="s">
        <v>41</v>
      </c>
      <c r="K50" s="60" t="s">
        <v>41</v>
      </c>
      <c r="L50" s="60" t="s">
        <v>41</v>
      </c>
      <c r="M50" s="60" t="s">
        <v>41</v>
      </c>
      <c r="N50" s="60" t="s">
        <v>41</v>
      </c>
      <c r="O50" s="60" t="s">
        <v>41</v>
      </c>
      <c r="P50" s="60" t="s">
        <v>41</v>
      </c>
      <c r="Q50" s="60" t="s">
        <v>16</v>
      </c>
      <c r="R50" s="37"/>
    </row>
    <row r="51" spans="1:18" s="38" customFormat="1" ht="12" customHeight="1">
      <c r="A51" s="40"/>
      <c r="B51" s="61"/>
      <c r="C51" s="40" t="s">
        <v>62</v>
      </c>
      <c r="D51" s="56">
        <v>-178.763</v>
      </c>
      <c r="E51" s="56">
        <v>-197.878</v>
      </c>
      <c r="F51" s="56">
        <v>-181.746</v>
      </c>
      <c r="G51" s="56">
        <v>-188.014</v>
      </c>
      <c r="H51" s="56">
        <v>-194.846</v>
      </c>
      <c r="I51" s="56">
        <v>-204.291</v>
      </c>
      <c r="J51" s="56">
        <v>-215.615</v>
      </c>
      <c r="K51" s="56">
        <v>-224.992</v>
      </c>
      <c r="L51" s="56">
        <v>-232.98</v>
      </c>
      <c r="M51" s="56">
        <v>-243.964</v>
      </c>
      <c r="N51" s="56">
        <v>-257.167</v>
      </c>
      <c r="O51" s="56">
        <v>-273.178</v>
      </c>
      <c r="P51" s="56">
        <v>-984.512</v>
      </c>
      <c r="Q51" s="56">
        <v>-2216.7929999999997</v>
      </c>
      <c r="R51" s="37"/>
    </row>
    <row r="52" spans="1:18" s="38" customFormat="1" ht="7.5" customHeight="1">
      <c r="A52" s="58"/>
      <c r="B52" s="58"/>
      <c r="C52" s="53"/>
      <c r="D52" s="57"/>
      <c r="E52" s="57"/>
      <c r="F52" s="57"/>
      <c r="G52" s="57"/>
      <c r="H52" s="57"/>
      <c r="I52" s="57"/>
      <c r="J52" s="57"/>
      <c r="K52" s="57"/>
      <c r="L52" s="57"/>
      <c r="M52" s="57"/>
      <c r="N52" s="57"/>
      <c r="O52" s="57"/>
      <c r="P52" s="57"/>
      <c r="Q52" s="57"/>
      <c r="R52" s="37"/>
    </row>
    <row r="53" spans="1:18" s="38" customFormat="1" ht="12" customHeight="1">
      <c r="A53" s="338" t="s">
        <v>18</v>
      </c>
      <c r="B53" s="339"/>
      <c r="C53" s="339"/>
      <c r="D53" s="63"/>
      <c r="E53" s="63"/>
      <c r="F53" s="64"/>
      <c r="G53" s="63"/>
      <c r="H53" s="63"/>
      <c r="I53" s="63"/>
      <c r="J53" s="63"/>
      <c r="K53" s="63"/>
      <c r="L53" s="63"/>
      <c r="M53" s="63"/>
      <c r="N53" s="63"/>
      <c r="O53" s="63"/>
      <c r="P53" s="65"/>
      <c r="Q53" s="65"/>
      <c r="R53" s="37"/>
    </row>
    <row r="54" spans="1:18" s="38" customFormat="1" ht="12" customHeight="1">
      <c r="A54" s="338" t="s">
        <v>75</v>
      </c>
      <c r="B54" s="339"/>
      <c r="C54" s="339"/>
      <c r="D54" s="151">
        <v>1451.372</v>
      </c>
      <c r="E54" s="151">
        <v>1577.1239999999998</v>
      </c>
      <c r="F54" s="151">
        <v>1663.717</v>
      </c>
      <c r="G54" s="151">
        <v>1740.2289999999998</v>
      </c>
      <c r="H54" s="151">
        <v>1852.858</v>
      </c>
      <c r="I54" s="151">
        <v>1889.091</v>
      </c>
      <c r="J54" s="151">
        <v>2030.998</v>
      </c>
      <c r="K54" s="151">
        <v>2151.494</v>
      </c>
      <c r="L54" s="151">
        <v>2286.031</v>
      </c>
      <c r="M54" s="151">
        <v>2469.511</v>
      </c>
      <c r="N54" s="151">
        <v>2596.838</v>
      </c>
      <c r="O54" s="151">
        <v>2725.063</v>
      </c>
      <c r="P54" s="151">
        <v>9176.893</v>
      </c>
      <c r="Q54" s="151">
        <v>21405.83</v>
      </c>
      <c r="R54" s="37"/>
    </row>
    <row r="55" spans="1:18" s="38" customFormat="1" ht="7.5" customHeight="1">
      <c r="A55" s="58"/>
      <c r="B55" s="58"/>
      <c r="C55" s="58"/>
      <c r="D55" s="66"/>
      <c r="E55" s="66"/>
      <c r="F55" s="66"/>
      <c r="G55" s="66"/>
      <c r="H55" s="66"/>
      <c r="I55" s="66"/>
      <c r="J55" s="66"/>
      <c r="K55" s="66"/>
      <c r="L55" s="66"/>
      <c r="M55" s="66"/>
      <c r="N55" s="66"/>
      <c r="O55" s="66"/>
      <c r="P55" s="66"/>
      <c r="Q55" s="66"/>
      <c r="R55" s="37"/>
    </row>
    <row r="56" spans="1:18" s="38" customFormat="1" ht="12" customHeight="1">
      <c r="A56" s="338" t="s">
        <v>38</v>
      </c>
      <c r="B56" s="337"/>
      <c r="C56" s="337"/>
      <c r="D56" s="67"/>
      <c r="E56" s="67"/>
      <c r="F56" s="67"/>
      <c r="G56" s="67"/>
      <c r="H56" s="67"/>
      <c r="I56" s="67"/>
      <c r="J56" s="67"/>
      <c r="K56" s="67"/>
      <c r="L56" s="67"/>
      <c r="M56" s="67"/>
      <c r="N56" s="67"/>
      <c r="O56" s="67"/>
      <c r="P56" s="66"/>
      <c r="Q56" s="66"/>
      <c r="R56" s="37"/>
    </row>
    <row r="57" spans="1:18" s="38" customFormat="1" ht="12" customHeight="1">
      <c r="A57" s="335" t="s">
        <v>76</v>
      </c>
      <c r="B57" s="337"/>
      <c r="C57" s="337"/>
      <c r="D57" s="56"/>
      <c r="E57" s="56"/>
      <c r="F57" s="56"/>
      <c r="G57" s="56"/>
      <c r="H57" s="56"/>
      <c r="I57" s="56"/>
      <c r="J57" s="56"/>
      <c r="K57" s="56"/>
      <c r="L57" s="56"/>
      <c r="M57" s="56"/>
      <c r="N57" s="56"/>
      <c r="O57" s="56"/>
      <c r="P57" s="57"/>
      <c r="Q57" s="57"/>
      <c r="R57" s="37"/>
    </row>
    <row r="58" spans="1:18" s="38" customFormat="1" ht="12" customHeight="1">
      <c r="A58" s="335" t="s">
        <v>72</v>
      </c>
      <c r="B58" s="337"/>
      <c r="C58" s="337"/>
      <c r="D58" s="152">
        <v>1630.135</v>
      </c>
      <c r="E58" s="152">
        <v>1775.0019999999997</v>
      </c>
      <c r="F58" s="152">
        <v>1845.4630000000002</v>
      </c>
      <c r="G58" s="152">
        <v>1928.243</v>
      </c>
      <c r="H58" s="152">
        <v>2047.704</v>
      </c>
      <c r="I58" s="152">
        <v>2093.382</v>
      </c>
      <c r="J58" s="152">
        <v>2246.6130000000003</v>
      </c>
      <c r="K58" s="152">
        <v>2376.4860000000003</v>
      </c>
      <c r="L58" s="152">
        <v>2519.011</v>
      </c>
      <c r="M58" s="152">
        <v>2713.475</v>
      </c>
      <c r="N58" s="152">
        <v>2854.005</v>
      </c>
      <c r="O58" s="152">
        <v>2998.241</v>
      </c>
      <c r="P58" s="152">
        <v>10161.404999999999</v>
      </c>
      <c r="Q58" s="152">
        <v>23622.623</v>
      </c>
      <c r="R58" s="37"/>
    </row>
    <row r="59" spans="1:18" s="38" customFormat="1" ht="7.5" customHeight="1">
      <c r="A59" s="40"/>
      <c r="B59" s="55"/>
      <c r="C59" s="55"/>
      <c r="D59" s="56"/>
      <c r="E59" s="56"/>
      <c r="F59" s="56"/>
      <c r="G59" s="56"/>
      <c r="H59" s="56"/>
      <c r="I59" s="56"/>
      <c r="J59" s="56"/>
      <c r="K59" s="56"/>
      <c r="L59" s="56"/>
      <c r="M59" s="56"/>
      <c r="N59" s="56"/>
      <c r="O59" s="56"/>
      <c r="P59" s="57"/>
      <c r="Q59" s="57"/>
      <c r="R59" s="37"/>
    </row>
    <row r="60" spans="1:18" s="38" customFormat="1" ht="12" customHeight="1">
      <c r="A60" s="40" t="s">
        <v>77</v>
      </c>
      <c r="B60" s="55"/>
      <c r="C60" s="55"/>
      <c r="D60" s="56"/>
      <c r="E60" s="56"/>
      <c r="F60" s="56"/>
      <c r="G60" s="56"/>
      <c r="H60" s="56"/>
      <c r="I60" s="56"/>
      <c r="J60" s="56"/>
      <c r="K60" s="56"/>
      <c r="L60" s="56"/>
      <c r="M60" s="56"/>
      <c r="N60" s="56"/>
      <c r="O60" s="56"/>
      <c r="P60" s="57"/>
      <c r="Q60" s="57"/>
      <c r="R60" s="37"/>
    </row>
    <row r="61" spans="1:18" s="38" customFormat="1" ht="12" customHeight="1">
      <c r="A61" s="40" t="s">
        <v>72</v>
      </c>
      <c r="B61" s="58"/>
      <c r="C61" s="58"/>
      <c r="D61" s="152">
        <v>370.759</v>
      </c>
      <c r="E61" s="152">
        <v>385.443</v>
      </c>
      <c r="F61" s="152">
        <v>414.774</v>
      </c>
      <c r="G61" s="152">
        <v>439.955</v>
      </c>
      <c r="H61" s="152">
        <v>488.577</v>
      </c>
      <c r="I61" s="152">
        <v>485.237</v>
      </c>
      <c r="J61" s="152">
        <v>546.335</v>
      </c>
      <c r="K61" s="152">
        <v>585.696</v>
      </c>
      <c r="L61" s="152">
        <v>627.989</v>
      </c>
      <c r="M61" s="152">
        <v>705.155</v>
      </c>
      <c r="N61" s="152">
        <v>732.8679999999999</v>
      </c>
      <c r="O61" s="152">
        <v>759.5980000000001</v>
      </c>
      <c r="P61" s="152">
        <v>2374.878</v>
      </c>
      <c r="Q61" s="152">
        <v>5786.183999999999</v>
      </c>
      <c r="R61" s="37"/>
    </row>
    <row r="62" spans="1:18" s="38" customFormat="1" ht="3" customHeight="1">
      <c r="A62" s="51"/>
      <c r="B62" s="51"/>
      <c r="C62" s="69"/>
      <c r="D62" s="56"/>
      <c r="E62" s="56"/>
      <c r="F62" s="56"/>
      <c r="G62" s="56"/>
      <c r="H62" s="56"/>
      <c r="I62" s="56"/>
      <c r="J62" s="56"/>
      <c r="K62" s="56"/>
      <c r="L62" s="56"/>
      <c r="M62" s="56"/>
      <c r="N62" s="56"/>
      <c r="O62" s="56"/>
      <c r="P62" s="56"/>
      <c r="Q62" s="56"/>
      <c r="R62" s="37"/>
    </row>
    <row r="63" spans="3:18" s="38" customFormat="1" ht="6" customHeight="1">
      <c r="C63" s="70"/>
      <c r="D63" s="70"/>
      <c r="E63" s="70"/>
      <c r="F63" s="70"/>
      <c r="G63" s="70"/>
      <c r="H63" s="70"/>
      <c r="I63" s="70"/>
      <c r="J63" s="70"/>
      <c r="K63" s="70"/>
      <c r="L63" s="70"/>
      <c r="M63" s="70"/>
      <c r="N63" s="70"/>
      <c r="O63" s="70"/>
      <c r="P63" s="70"/>
      <c r="Q63" s="70"/>
      <c r="R63" s="37"/>
    </row>
    <row r="64" spans="1:18" s="41" customFormat="1" ht="12" customHeight="1">
      <c r="A64" s="335" t="s">
        <v>45</v>
      </c>
      <c r="B64" s="341"/>
      <c r="C64" s="341"/>
      <c r="D64" s="68"/>
      <c r="E64" s="68"/>
      <c r="F64" s="68"/>
      <c r="R64" s="53"/>
    </row>
    <row r="65" spans="1:18" s="38" customFormat="1" ht="6" customHeight="1">
      <c r="A65" s="104"/>
      <c r="B65" s="104"/>
      <c r="C65" s="105"/>
      <c r="D65" s="104"/>
      <c r="E65" s="104"/>
      <c r="F65" s="104"/>
      <c r="G65" s="104"/>
      <c r="H65" s="104"/>
      <c r="I65" s="104"/>
      <c r="J65" s="104"/>
      <c r="K65" s="104"/>
      <c r="L65" s="104"/>
      <c r="M65" s="104"/>
      <c r="N65" s="104"/>
      <c r="O65" s="104"/>
      <c r="P65" s="104"/>
      <c r="Q65" s="104"/>
      <c r="R65" s="37"/>
    </row>
    <row r="66" spans="1:18" s="38" customFormat="1" ht="12" customHeight="1">
      <c r="A66" s="335" t="s">
        <v>78</v>
      </c>
      <c r="B66" s="341"/>
      <c r="C66" s="341"/>
      <c r="D66" s="341"/>
      <c r="E66" s="341"/>
      <c r="F66" s="341"/>
      <c r="G66" s="341"/>
      <c r="H66" s="341"/>
      <c r="I66" s="341"/>
      <c r="J66" s="341"/>
      <c r="K66" s="341"/>
      <c r="L66" s="344"/>
      <c r="M66" s="344"/>
      <c r="N66" s="344"/>
      <c r="O66" s="344"/>
      <c r="P66" s="344"/>
      <c r="Q66" s="344"/>
      <c r="R66" s="37"/>
    </row>
    <row r="67" spans="1:18" s="38" customFormat="1" ht="6" customHeight="1">
      <c r="A67" s="105"/>
      <c r="B67" s="106"/>
      <c r="C67" s="106"/>
      <c r="D67" s="106"/>
      <c r="E67" s="106"/>
      <c r="F67" s="106"/>
      <c r="G67" s="106"/>
      <c r="H67" s="106"/>
      <c r="I67" s="106"/>
      <c r="J67" s="106"/>
      <c r="K67" s="106"/>
      <c r="L67" s="107"/>
      <c r="M67" s="107"/>
      <c r="N67" s="107"/>
      <c r="O67" s="107"/>
      <c r="P67" s="107"/>
      <c r="Q67" s="107"/>
      <c r="R67" s="37"/>
    </row>
    <row r="68" spans="1:18" s="38" customFormat="1" ht="12" customHeight="1">
      <c r="A68" s="345" t="s">
        <v>110</v>
      </c>
      <c r="B68" s="346"/>
      <c r="C68" s="346"/>
      <c r="D68" s="346"/>
      <c r="E68" s="346"/>
      <c r="F68" s="346"/>
      <c r="G68" s="346"/>
      <c r="H68" s="110"/>
      <c r="I68" s="110"/>
      <c r="J68" s="106"/>
      <c r="K68" s="106"/>
      <c r="L68" s="107"/>
      <c r="M68" s="107"/>
      <c r="N68" s="107"/>
      <c r="O68" s="107"/>
      <c r="P68" s="107"/>
      <c r="Q68" s="107"/>
      <c r="R68" s="37"/>
    </row>
    <row r="69" spans="1:18" s="38" customFormat="1" ht="6" customHeight="1">
      <c r="A69" s="104"/>
      <c r="B69" s="104"/>
      <c r="C69" s="105"/>
      <c r="D69" s="104"/>
      <c r="E69" s="104"/>
      <c r="F69" s="104"/>
      <c r="G69" s="104"/>
      <c r="H69" s="104"/>
      <c r="I69" s="104"/>
      <c r="J69" s="104"/>
      <c r="K69" s="104"/>
      <c r="L69" s="104"/>
      <c r="M69" s="104"/>
      <c r="N69" s="104"/>
      <c r="O69" s="104"/>
      <c r="P69" s="104"/>
      <c r="Q69" s="104"/>
      <c r="R69" s="37"/>
    </row>
    <row r="70" spans="1:18" s="38" customFormat="1" ht="12" customHeight="1">
      <c r="A70" s="335" t="s">
        <v>79</v>
      </c>
      <c r="B70" s="341"/>
      <c r="C70" s="341"/>
      <c r="D70" s="341"/>
      <c r="E70" s="344"/>
      <c r="F70" s="344"/>
      <c r="G70" s="344"/>
      <c r="H70" s="344"/>
      <c r="I70" s="344"/>
      <c r="J70" s="344"/>
      <c r="K70" s="344"/>
      <c r="L70" s="344"/>
      <c r="M70" s="344"/>
      <c r="N70" s="344"/>
      <c r="O70" s="344"/>
      <c r="P70" s="344"/>
      <c r="Q70" s="344"/>
      <c r="R70" s="37"/>
    </row>
    <row r="71" spans="1:18" s="38" customFormat="1" ht="12" customHeight="1">
      <c r="A71" s="342" t="s">
        <v>111</v>
      </c>
      <c r="B71" s="343"/>
      <c r="C71" s="343"/>
      <c r="D71" s="343"/>
      <c r="E71" s="343"/>
      <c r="F71" s="343"/>
      <c r="G71" s="343"/>
      <c r="H71" s="343"/>
      <c r="I71" s="343"/>
      <c r="J71" s="343"/>
      <c r="K71" s="343"/>
      <c r="L71" s="343"/>
      <c r="M71" s="343"/>
      <c r="N71" s="343"/>
      <c r="O71" s="343"/>
      <c r="P71" s="343"/>
      <c r="Q71" s="343"/>
      <c r="R71" s="37"/>
    </row>
    <row r="72" spans="1:18" s="38" customFormat="1" ht="12" customHeight="1">
      <c r="A72" s="335" t="s">
        <v>80</v>
      </c>
      <c r="B72" s="341"/>
      <c r="C72" s="341"/>
      <c r="D72" s="341"/>
      <c r="E72" s="341"/>
      <c r="F72" s="341"/>
      <c r="G72" s="341"/>
      <c r="H72" s="341"/>
      <c r="I72" s="341"/>
      <c r="J72" s="341"/>
      <c r="K72" s="341"/>
      <c r="L72" s="341"/>
      <c r="M72" s="344"/>
      <c r="N72" s="344"/>
      <c r="O72" s="344"/>
      <c r="P72" s="344"/>
      <c r="Q72" s="344"/>
      <c r="R72" s="37"/>
    </row>
    <row r="73" spans="1:18" s="38" customFormat="1" ht="12" customHeight="1">
      <c r="A73" s="340" t="s">
        <v>81</v>
      </c>
      <c r="B73" s="341"/>
      <c r="C73" s="341"/>
      <c r="D73" s="341"/>
      <c r="E73" s="341"/>
      <c r="F73" s="341"/>
      <c r="G73" s="341"/>
      <c r="H73" s="341"/>
      <c r="I73" s="341"/>
      <c r="J73" s="341"/>
      <c r="K73" s="341"/>
      <c r="L73" s="108"/>
      <c r="M73" s="109"/>
      <c r="N73" s="109"/>
      <c r="O73" s="109"/>
      <c r="P73" s="109"/>
      <c r="Q73" s="109"/>
      <c r="R73" s="37"/>
    </row>
    <row r="74" spans="1:18" s="38" customFormat="1" ht="12" customHeight="1">
      <c r="A74" s="340" t="s">
        <v>82</v>
      </c>
      <c r="B74" s="341"/>
      <c r="C74" s="341"/>
      <c r="D74" s="341"/>
      <c r="E74" s="341"/>
      <c r="F74" s="341"/>
      <c r="G74" s="341"/>
      <c r="H74" s="341"/>
      <c r="I74" s="341"/>
      <c r="J74" s="341"/>
      <c r="K74" s="341"/>
      <c r="L74" s="111"/>
      <c r="M74" s="111"/>
      <c r="N74" s="111"/>
      <c r="O74" s="111"/>
      <c r="P74" s="111"/>
      <c r="Q74" s="111"/>
      <c r="R74" s="37"/>
    </row>
    <row r="75" spans="1:18" s="38" customFormat="1" ht="3" customHeight="1">
      <c r="A75" s="71"/>
      <c r="B75" s="72"/>
      <c r="C75" s="72"/>
      <c r="D75" s="72"/>
      <c r="E75" s="72"/>
      <c r="F75" s="72"/>
      <c r="G75" s="72"/>
      <c r="H75" s="72"/>
      <c r="I75" s="72"/>
      <c r="J75" s="72"/>
      <c r="K75" s="72"/>
      <c r="L75" s="73"/>
      <c r="M75" s="73"/>
      <c r="N75" s="73"/>
      <c r="O75" s="73"/>
      <c r="P75" s="73"/>
      <c r="Q75" s="73"/>
      <c r="R75" s="37"/>
    </row>
  </sheetData>
  <mergeCells count="40">
    <mergeCell ref="A74:K74"/>
    <mergeCell ref="A64:C64"/>
    <mergeCell ref="A71:Q71"/>
    <mergeCell ref="A66:Q66"/>
    <mergeCell ref="A70:Q70"/>
    <mergeCell ref="A72:Q72"/>
    <mergeCell ref="A73:K73"/>
    <mergeCell ref="A68:G68"/>
    <mergeCell ref="A54:C54"/>
    <mergeCell ref="A56:C56"/>
    <mergeCell ref="A57:C57"/>
    <mergeCell ref="A58:C58"/>
    <mergeCell ref="B39:C39"/>
    <mergeCell ref="B41:C41"/>
    <mergeCell ref="A45:C45"/>
    <mergeCell ref="A53:C53"/>
    <mergeCell ref="B35:C35"/>
    <mergeCell ref="B36:C36"/>
    <mergeCell ref="B37:C37"/>
    <mergeCell ref="B38:C38"/>
    <mergeCell ref="B28:C28"/>
    <mergeCell ref="B29:C29"/>
    <mergeCell ref="A33:C33"/>
    <mergeCell ref="B34:C34"/>
    <mergeCell ref="B21:C21"/>
    <mergeCell ref="A25:C25"/>
    <mergeCell ref="B26:C26"/>
    <mergeCell ref="B27:C27"/>
    <mergeCell ref="B16:C16"/>
    <mergeCell ref="B18:C18"/>
    <mergeCell ref="B19:C19"/>
    <mergeCell ref="B20:C20"/>
    <mergeCell ref="B17:C17"/>
    <mergeCell ref="A1:Q1"/>
    <mergeCell ref="A2:E2"/>
    <mergeCell ref="B15:C15"/>
    <mergeCell ref="A8:C8"/>
    <mergeCell ref="A10:C10"/>
    <mergeCell ref="A12:C12"/>
    <mergeCell ref="A14:C14"/>
  </mergeCells>
  <printOptions/>
  <pageMargins left="0.5" right="0.5" top="0.5" bottom="0.5" header="0" footer="0"/>
  <pageSetup fitToHeight="1" fitToWidth="1" horizontalDpi="600" verticalDpi="600" orientation="portrait" scale="63" r:id="rId1"/>
</worksheet>
</file>

<file path=xl/worksheets/sheet3.xml><?xml version="1.0" encoding="utf-8"?>
<worksheet xmlns="http://schemas.openxmlformats.org/spreadsheetml/2006/main" xmlns:r="http://schemas.openxmlformats.org/officeDocument/2006/relationships">
  <sheetPr>
    <pageSetUpPr fitToPage="1"/>
  </sheetPr>
  <dimension ref="A1:P52"/>
  <sheetViews>
    <sheetView workbookViewId="0" topLeftCell="A15">
      <selection activeCell="A37" sqref="A37"/>
    </sheetView>
  </sheetViews>
  <sheetFormatPr defaultColWidth="9.140625" defaultRowHeight="12.75"/>
  <cols>
    <col min="1" max="1" width="6.7109375" style="80" customWidth="1"/>
    <col min="2" max="2" width="9.57421875" style="80" customWidth="1"/>
    <col min="3" max="3" width="10.7109375" style="80" customWidth="1"/>
    <col min="4" max="4" width="5.8515625" style="80" customWidth="1"/>
    <col min="5" max="5" width="6.8515625" style="80" customWidth="1"/>
    <col min="6" max="6" width="1.28515625" style="80" customWidth="1"/>
    <col min="7" max="7" width="9.57421875" style="80" customWidth="1"/>
    <col min="8" max="8" width="10.7109375" style="80" customWidth="1"/>
    <col min="9" max="9" width="5.8515625" style="80" customWidth="1"/>
    <col min="10" max="10" width="6.7109375" style="80" customWidth="1"/>
    <col min="11" max="11" width="1.28515625" style="80" customWidth="1"/>
    <col min="12" max="12" width="9.57421875" style="80" customWidth="1"/>
    <col min="13" max="14" width="5.8515625" style="80" customWidth="1"/>
    <col min="15" max="16" width="7.140625" style="80" customWidth="1"/>
    <col min="17" max="16384" width="11.7109375" style="80" customWidth="1"/>
  </cols>
  <sheetData>
    <row r="1" spans="1:10" s="76" customFormat="1" ht="12" customHeight="1">
      <c r="A1" s="76" t="s">
        <v>95</v>
      </c>
      <c r="I1" s="314"/>
      <c r="J1" s="314"/>
    </row>
    <row r="2" spans="1:16" ht="7.5" customHeight="1">
      <c r="A2" s="77"/>
      <c r="B2" s="77"/>
      <c r="C2" s="77"/>
      <c r="D2" s="354"/>
      <c r="E2" s="354"/>
      <c r="F2" s="77"/>
      <c r="G2" s="77"/>
      <c r="H2" s="77"/>
      <c r="I2" s="354"/>
      <c r="J2" s="354"/>
      <c r="K2" s="77"/>
      <c r="L2" s="77"/>
      <c r="M2" s="77"/>
      <c r="N2" s="77"/>
      <c r="O2" s="77"/>
      <c r="P2" s="77"/>
    </row>
    <row r="3" spans="1:16" ht="7.5" customHeight="1">
      <c r="A3" s="84"/>
      <c r="B3" s="81"/>
      <c r="C3" s="81"/>
      <c r="D3" s="313"/>
      <c r="E3" s="313"/>
      <c r="F3" s="81"/>
      <c r="G3" s="81"/>
      <c r="H3" s="81"/>
      <c r="I3" s="313"/>
      <c r="J3" s="313"/>
      <c r="K3" s="81"/>
      <c r="L3" s="81"/>
      <c r="M3" s="78"/>
      <c r="N3" s="81"/>
      <c r="O3" s="81"/>
      <c r="P3" s="81"/>
    </row>
    <row r="4" spans="1:16" ht="12" customHeight="1">
      <c r="A4" s="84"/>
      <c r="B4" s="353" t="s">
        <v>96</v>
      </c>
      <c r="C4" s="350"/>
      <c r="D4" s="350"/>
      <c r="E4" s="350"/>
      <c r="F4" s="85"/>
      <c r="G4" s="353" t="s">
        <v>97</v>
      </c>
      <c r="H4" s="350"/>
      <c r="I4" s="350"/>
      <c r="J4" s="350"/>
      <c r="K4" s="85"/>
      <c r="L4" s="349" t="s">
        <v>98</v>
      </c>
      <c r="M4" s="349"/>
      <c r="N4" s="349"/>
      <c r="O4" s="350"/>
      <c r="P4" s="350"/>
    </row>
    <row r="5" spans="1:16" ht="12" customHeight="1">
      <c r="A5" s="82"/>
      <c r="B5" s="83"/>
      <c r="C5" s="79" t="s">
        <v>99</v>
      </c>
      <c r="D5" s="351" t="s">
        <v>100</v>
      </c>
      <c r="E5" s="351"/>
      <c r="F5" s="79"/>
      <c r="G5" s="83"/>
      <c r="H5" s="79" t="s">
        <v>99</v>
      </c>
      <c r="I5" s="351" t="s">
        <v>100</v>
      </c>
      <c r="J5" s="351"/>
      <c r="K5" s="79"/>
      <c r="L5" s="86"/>
      <c r="M5" s="352" t="s">
        <v>99</v>
      </c>
      <c r="N5" s="352"/>
      <c r="O5" s="351" t="s">
        <v>100</v>
      </c>
      <c r="P5" s="351"/>
    </row>
    <row r="6" spans="1:16" ht="12" customHeight="1">
      <c r="A6" s="87"/>
      <c r="B6" s="79" t="s">
        <v>101</v>
      </c>
      <c r="C6" s="79" t="s">
        <v>100</v>
      </c>
      <c r="D6" s="351" t="s">
        <v>102</v>
      </c>
      <c r="E6" s="351"/>
      <c r="F6" s="79"/>
      <c r="G6" s="79" t="s">
        <v>101</v>
      </c>
      <c r="H6" s="79" t="s">
        <v>100</v>
      </c>
      <c r="I6" s="351" t="s">
        <v>102</v>
      </c>
      <c r="J6" s="351"/>
      <c r="K6" s="79"/>
      <c r="L6" s="79" t="s">
        <v>101</v>
      </c>
      <c r="M6" s="351" t="s">
        <v>100</v>
      </c>
      <c r="N6" s="351"/>
      <c r="O6" s="351" t="s">
        <v>102</v>
      </c>
      <c r="P6" s="351"/>
    </row>
    <row r="7" spans="1:16" ht="12" customHeight="1">
      <c r="A7" s="87"/>
      <c r="B7" s="79" t="s">
        <v>103</v>
      </c>
      <c r="C7" s="79" t="s">
        <v>104</v>
      </c>
      <c r="D7" s="351" t="s">
        <v>105</v>
      </c>
      <c r="E7" s="351"/>
      <c r="F7" s="79"/>
      <c r="G7" s="79" t="s">
        <v>103</v>
      </c>
      <c r="H7" s="79" t="s">
        <v>104</v>
      </c>
      <c r="I7" s="351" t="s">
        <v>105</v>
      </c>
      <c r="J7" s="351"/>
      <c r="K7" s="79"/>
      <c r="L7" s="79" t="s">
        <v>103</v>
      </c>
      <c r="M7" s="351" t="s">
        <v>104</v>
      </c>
      <c r="N7" s="351"/>
      <c r="O7" s="351" t="s">
        <v>105</v>
      </c>
      <c r="P7" s="351"/>
    </row>
    <row r="8" spans="1:15" ht="3" customHeight="1">
      <c r="A8" s="88"/>
      <c r="B8" s="88"/>
      <c r="C8" s="88"/>
      <c r="D8" s="88"/>
      <c r="E8" s="88"/>
      <c r="F8" s="88"/>
      <c r="G8" s="88"/>
      <c r="H8" s="88"/>
      <c r="I8" s="88"/>
      <c r="J8" s="88"/>
      <c r="K8" s="88"/>
      <c r="L8" s="88"/>
      <c r="M8" s="88"/>
      <c r="N8" s="88"/>
      <c r="O8" s="88"/>
    </row>
    <row r="9" spans="1:16" ht="6" customHeight="1">
      <c r="A9" s="89" t="s">
        <v>106</v>
      </c>
      <c r="P9" s="78"/>
    </row>
    <row r="10" spans="1:15" ht="12" customHeight="1">
      <c r="A10" s="87">
        <v>1985</v>
      </c>
      <c r="B10" s="90">
        <v>253.109</v>
      </c>
      <c r="C10" s="91">
        <v>6.100665843150252</v>
      </c>
      <c r="D10" s="92">
        <v>11.008771929824569</v>
      </c>
      <c r="G10" s="93">
        <v>162.684</v>
      </c>
      <c r="H10" s="91">
        <v>3.921376276701516</v>
      </c>
      <c r="I10" s="94">
        <v>7.4306656101426505</v>
      </c>
      <c r="L10" s="93">
        <v>415.793</v>
      </c>
      <c r="M10" s="94">
        <v>10.022042119851768</v>
      </c>
      <c r="N10" s="94"/>
      <c r="O10" s="94">
        <v>9.580697870546073</v>
      </c>
    </row>
    <row r="11" spans="1:15" ht="12" customHeight="1">
      <c r="A11" s="87">
        <v>1986</v>
      </c>
      <c r="B11" s="90">
        <v>273.832</v>
      </c>
      <c r="C11" s="91">
        <v>6.213921824473819</v>
      </c>
      <c r="D11" s="92">
        <v>8.18738172091865</v>
      </c>
      <c r="G11" s="93">
        <v>164.69400000000002</v>
      </c>
      <c r="H11" s="91">
        <v>3.7380382367958243</v>
      </c>
      <c r="I11" s="94">
        <v>1.235524083499311</v>
      </c>
      <c r="L11" s="93">
        <v>438.526</v>
      </c>
      <c r="M11" s="94">
        <v>9.951960061269643</v>
      </c>
      <c r="N11" s="94"/>
      <c r="O11" s="94">
        <v>5.4673840107938325</v>
      </c>
    </row>
    <row r="12" spans="1:15" ht="12" customHeight="1">
      <c r="A12" s="87">
        <v>1987</v>
      </c>
      <c r="B12" s="90">
        <v>282.517</v>
      </c>
      <c r="C12" s="91">
        <v>6.069858253167684</v>
      </c>
      <c r="D12" s="92">
        <v>3.171652692161618</v>
      </c>
      <c r="G12" s="93">
        <v>161.68400000000003</v>
      </c>
      <c r="H12" s="91">
        <v>3.4741348286845315</v>
      </c>
      <c r="I12" s="94">
        <v>-1.8276318505835007</v>
      </c>
      <c r="L12" s="93">
        <v>444.201</v>
      </c>
      <c r="M12" s="94">
        <v>9.543993081852216</v>
      </c>
      <c r="N12" s="94"/>
      <c r="O12" s="94">
        <v>1.2941079890360003</v>
      </c>
    </row>
    <row r="13" spans="1:15" ht="12" customHeight="1">
      <c r="A13" s="87">
        <v>1988</v>
      </c>
      <c r="B13" s="90">
        <v>290.918</v>
      </c>
      <c r="C13" s="91">
        <v>5.8045451824657315</v>
      </c>
      <c r="D13" s="92">
        <v>2.973626365847015</v>
      </c>
      <c r="G13" s="93">
        <v>173.52</v>
      </c>
      <c r="H13" s="91">
        <v>3.4625192042937813</v>
      </c>
      <c r="I13" s="94">
        <v>7.320452240172178</v>
      </c>
      <c r="L13" s="93">
        <v>464.438</v>
      </c>
      <c r="M13" s="94">
        <v>9.267064386759513</v>
      </c>
      <c r="N13" s="94"/>
      <c r="O13" s="94">
        <v>4.5558204506518365</v>
      </c>
    </row>
    <row r="14" spans="1:15" ht="12" customHeight="1">
      <c r="A14" s="87">
        <v>1989</v>
      </c>
      <c r="B14" s="90">
        <v>304.034</v>
      </c>
      <c r="C14" s="91">
        <v>5.628487328063387</v>
      </c>
      <c r="D14" s="92">
        <v>4.508486927587837</v>
      </c>
      <c r="G14" s="93">
        <v>184.798</v>
      </c>
      <c r="H14" s="91">
        <v>3.4217376011255713</v>
      </c>
      <c r="I14" s="94">
        <v>6.499538958045178</v>
      </c>
      <c r="L14" s="93">
        <v>488.832</v>
      </c>
      <c r="M14" s="94">
        <v>9.050224929188959</v>
      </c>
      <c r="N14" s="94"/>
      <c r="O14" s="94">
        <v>5.25236953048631</v>
      </c>
    </row>
    <row r="15" spans="1:15" ht="7.5" customHeight="1">
      <c r="A15" s="87"/>
      <c r="B15" s="90"/>
      <c r="C15" s="91"/>
      <c r="D15" s="92"/>
      <c r="G15" s="93"/>
      <c r="H15" s="91"/>
      <c r="I15" s="94"/>
      <c r="L15" s="93"/>
      <c r="M15" s="94"/>
      <c r="N15" s="94"/>
      <c r="O15" s="94"/>
    </row>
    <row r="16" spans="1:15" ht="12" customHeight="1">
      <c r="A16" s="87">
        <v>1990</v>
      </c>
      <c r="B16" s="90">
        <v>300.141</v>
      </c>
      <c r="C16" s="91">
        <v>5.23171720164896</v>
      </c>
      <c r="D16" s="92">
        <v>-1.2804488971628083</v>
      </c>
      <c r="G16" s="93">
        <v>200.43099999999998</v>
      </c>
      <c r="H16" s="91">
        <v>3.4944003346726045</v>
      </c>
      <c r="I16" s="94">
        <v>8.459507137523124</v>
      </c>
      <c r="L16" s="93">
        <v>500.572</v>
      </c>
      <c r="M16" s="94">
        <v>8.726117536321565</v>
      </c>
      <c r="N16" s="94"/>
      <c r="O16" s="94">
        <v>2.4016431002880356</v>
      </c>
    </row>
    <row r="17" spans="1:15" ht="12" customHeight="1">
      <c r="A17" s="87">
        <v>1991</v>
      </c>
      <c r="B17" s="90">
        <v>319.704</v>
      </c>
      <c r="C17" s="91">
        <v>5.387505424090122</v>
      </c>
      <c r="D17" s="92">
        <v>6.517936569812184</v>
      </c>
      <c r="G17" s="93">
        <v>213.62399999999997</v>
      </c>
      <c r="H17" s="91">
        <v>3.599961241453108</v>
      </c>
      <c r="I17" s="94">
        <v>6.582315110935926</v>
      </c>
      <c r="L17" s="93">
        <v>533.328</v>
      </c>
      <c r="M17" s="94">
        <v>8.98746666554323</v>
      </c>
      <c r="N17" s="94"/>
      <c r="O17" s="94">
        <v>6.5437139911940685</v>
      </c>
    </row>
    <row r="18" spans="1:15" ht="12" customHeight="1">
      <c r="A18" s="87">
        <v>1992</v>
      </c>
      <c r="B18" s="90">
        <v>302.602</v>
      </c>
      <c r="C18" s="91">
        <v>4.848905358037055</v>
      </c>
      <c r="D18" s="92">
        <v>-5.349323123889608</v>
      </c>
      <c r="G18" s="93">
        <v>231.22699999999998</v>
      </c>
      <c r="H18" s="91">
        <v>3.705221832749123</v>
      </c>
      <c r="I18" s="94">
        <v>8.240179006104189</v>
      </c>
      <c r="L18" s="93">
        <v>533.829</v>
      </c>
      <c r="M18" s="94">
        <v>8.55412719078618</v>
      </c>
      <c r="N18" s="94"/>
      <c r="O18" s="94">
        <v>0.09393843938438941</v>
      </c>
    </row>
    <row r="19" spans="1:15" ht="12" customHeight="1">
      <c r="A19" s="87">
        <v>1993</v>
      </c>
      <c r="B19" s="90">
        <v>292.43</v>
      </c>
      <c r="C19" s="91">
        <v>4.445288955943102</v>
      </c>
      <c r="D19" s="92">
        <v>-3.361511159873355</v>
      </c>
      <c r="G19" s="93">
        <v>246.98200000000003</v>
      </c>
      <c r="H19" s="91">
        <v>3.7548805375146794</v>
      </c>
      <c r="I19" s="94">
        <v>6.8136506549840865</v>
      </c>
      <c r="L19" s="93">
        <v>539.412</v>
      </c>
      <c r="M19" s="94">
        <v>8.200169493457782</v>
      </c>
      <c r="N19" s="94"/>
      <c r="O19" s="94">
        <v>1.0458405219649147</v>
      </c>
    </row>
    <row r="20" spans="1:15" ht="12" customHeight="1">
      <c r="A20" s="87">
        <v>1994</v>
      </c>
      <c r="B20" s="90">
        <v>282.266</v>
      </c>
      <c r="C20" s="91">
        <v>4.0530855910025885</v>
      </c>
      <c r="D20" s="92">
        <v>-3.475703587183253</v>
      </c>
      <c r="G20" s="93">
        <v>259.14399999999995</v>
      </c>
      <c r="H20" s="91">
        <v>3.720586282034253</v>
      </c>
      <c r="I20" s="94">
        <v>4.924245491574252</v>
      </c>
      <c r="L20" s="93">
        <v>541.41</v>
      </c>
      <c r="M20" s="94">
        <v>7.773671873036841</v>
      </c>
      <c r="N20" s="94"/>
      <c r="O20" s="94">
        <v>0.37040332806832876</v>
      </c>
    </row>
    <row r="21" spans="1:15" ht="7.5" customHeight="1">
      <c r="A21" s="87"/>
      <c r="B21" s="90"/>
      <c r="C21" s="91"/>
      <c r="D21" s="92"/>
      <c r="G21" s="93"/>
      <c r="H21" s="91"/>
      <c r="I21" s="94"/>
      <c r="L21" s="93"/>
      <c r="M21" s="94"/>
      <c r="N21" s="94"/>
      <c r="O21" s="94"/>
    </row>
    <row r="22" spans="1:15" ht="12" customHeight="1">
      <c r="A22" s="87">
        <v>1995</v>
      </c>
      <c r="B22" s="90">
        <v>273.562</v>
      </c>
      <c r="C22" s="91">
        <v>3.734596574096511</v>
      </c>
      <c r="D22" s="92">
        <v>-3.0836161634770063</v>
      </c>
      <c r="G22" s="93">
        <v>271.3</v>
      </c>
      <c r="H22" s="91">
        <v>3.7031975781817925</v>
      </c>
      <c r="I22" s="94">
        <v>4.690828265365999</v>
      </c>
      <c r="L22" s="93">
        <v>544.8620000000001</v>
      </c>
      <c r="M22" s="94">
        <v>7.437794152278304</v>
      </c>
      <c r="N22" s="94"/>
      <c r="O22" s="94">
        <v>0.6375944293603946</v>
      </c>
    </row>
    <row r="23" spans="1:15" ht="12" customHeight="1">
      <c r="A23" s="87">
        <v>1996</v>
      </c>
      <c r="B23" s="90">
        <v>265.961</v>
      </c>
      <c r="C23" s="91">
        <v>3.455228097981773</v>
      </c>
      <c r="D23" s="92">
        <v>-2.7785291816845903</v>
      </c>
      <c r="G23" s="93">
        <v>266.746</v>
      </c>
      <c r="H23" s="91">
        <v>3.464919745107082</v>
      </c>
      <c r="I23" s="94">
        <v>-1.6785845927018173</v>
      </c>
      <c r="L23" s="93">
        <v>532.707</v>
      </c>
      <c r="M23" s="94">
        <v>6.920147843088855</v>
      </c>
      <c r="N23" s="94"/>
      <c r="O23" s="94">
        <v>-2.2308401026315074</v>
      </c>
    </row>
    <row r="24" spans="1:15" ht="12" customHeight="1">
      <c r="A24" s="87">
        <v>1997</v>
      </c>
      <c r="B24" s="90">
        <v>271.674</v>
      </c>
      <c r="C24" s="91">
        <v>3.3185103751545966</v>
      </c>
      <c r="D24" s="92">
        <v>2.148059301927713</v>
      </c>
      <c r="G24" s="93">
        <v>275.55899999999997</v>
      </c>
      <c r="H24" s="91">
        <v>3.365648237216191</v>
      </c>
      <c r="I24" s="94">
        <v>3.303892092102595</v>
      </c>
      <c r="L24" s="93">
        <v>547.233</v>
      </c>
      <c r="M24" s="94">
        <v>6.684158612370787</v>
      </c>
      <c r="N24" s="94"/>
      <c r="O24" s="94">
        <v>2.7268273178313693</v>
      </c>
    </row>
    <row r="25" spans="1:15" ht="12" customHeight="1">
      <c r="A25" s="87">
        <v>1998</v>
      </c>
      <c r="B25" s="90">
        <v>270.25</v>
      </c>
      <c r="C25" s="91">
        <v>3.1328520546119</v>
      </c>
      <c r="D25" s="92">
        <v>-0.5241576301007745</v>
      </c>
      <c r="G25" s="93">
        <v>281.85400000000004</v>
      </c>
      <c r="H25" s="91">
        <v>3.2679501409928333</v>
      </c>
      <c r="I25" s="94">
        <v>2.2844472508610036</v>
      </c>
      <c r="L25" s="93">
        <v>552.104</v>
      </c>
      <c r="M25" s="94">
        <v>6.400802195604733</v>
      </c>
      <c r="N25" s="94"/>
      <c r="O25" s="94">
        <v>0.8901144485073259</v>
      </c>
    </row>
    <row r="26" spans="1:15" ht="12" customHeight="1">
      <c r="A26" s="87">
        <v>1999</v>
      </c>
      <c r="B26" s="90">
        <v>275.463</v>
      </c>
      <c r="C26" s="91">
        <v>3.0181110989372195</v>
      </c>
      <c r="D26" s="92">
        <v>1.9289546716003783</v>
      </c>
      <c r="G26" s="93">
        <v>296.525</v>
      </c>
      <c r="H26" s="91">
        <v>3.248471567875535</v>
      </c>
      <c r="I26" s="94">
        <v>5.205177148452721</v>
      </c>
      <c r="L26" s="93">
        <v>571.988</v>
      </c>
      <c r="M26" s="94">
        <v>6.266582666812754</v>
      </c>
      <c r="N26" s="94"/>
      <c r="O26" s="94">
        <v>3.601495370437456</v>
      </c>
    </row>
    <row r="27" spans="1:15" ht="7.5" customHeight="1">
      <c r="A27" s="87"/>
      <c r="B27" s="90"/>
      <c r="C27" s="91"/>
      <c r="D27" s="92"/>
      <c r="G27" s="93"/>
      <c r="H27" s="91"/>
      <c r="I27" s="94"/>
      <c r="L27" s="93"/>
      <c r="M27" s="94"/>
      <c r="N27" s="94"/>
      <c r="O27" s="94"/>
    </row>
    <row r="28" spans="1:15" ht="12" customHeight="1">
      <c r="A28" s="87">
        <v>2000</v>
      </c>
      <c r="B28" s="90">
        <v>294.965</v>
      </c>
      <c r="C28" s="91">
        <v>3.0382295835071504</v>
      </c>
      <c r="D28" s="92">
        <v>7.079716695164124</v>
      </c>
      <c r="G28" s="93">
        <v>319.87</v>
      </c>
      <c r="H28" s="91">
        <v>3.2943981789060044</v>
      </c>
      <c r="I28" s="94">
        <v>7.872860635696831</v>
      </c>
      <c r="L28" s="93">
        <v>614.835</v>
      </c>
      <c r="M28" s="94">
        <v>6.332627762413155</v>
      </c>
      <c r="N28" s="94"/>
      <c r="O28" s="94">
        <v>7.490891417302457</v>
      </c>
    </row>
    <row r="29" spans="1:15" ht="12" customHeight="1">
      <c r="A29" s="87">
        <v>2001</v>
      </c>
      <c r="B29" s="90">
        <v>306.075</v>
      </c>
      <c r="C29" s="91">
        <v>3.0425630791941174</v>
      </c>
      <c r="D29" s="92">
        <v>3.7665485735595796</v>
      </c>
      <c r="G29" s="93">
        <v>343.25100000000003</v>
      </c>
      <c r="H29" s="91">
        <v>3.4118655735341994</v>
      </c>
      <c r="I29" s="94">
        <v>7.309531997373942</v>
      </c>
      <c r="L29" s="93">
        <v>649.326</v>
      </c>
      <c r="M29" s="94">
        <v>6.454428652728317</v>
      </c>
      <c r="N29" s="94"/>
      <c r="O29" s="94">
        <v>5.609797750616016</v>
      </c>
    </row>
    <row r="30" spans="1:15" ht="12" customHeight="1">
      <c r="A30" s="87">
        <v>2002</v>
      </c>
      <c r="B30" s="90">
        <v>348.952</v>
      </c>
      <c r="C30" s="91">
        <v>3.3622909118939335</v>
      </c>
      <c r="D30" s="92">
        <v>14.008658008658012</v>
      </c>
      <c r="G30" s="93">
        <v>385.36699999999996</v>
      </c>
      <c r="H30" s="91">
        <v>3.7127013797887916</v>
      </c>
      <c r="I30" s="94">
        <v>12.269738471264446</v>
      </c>
      <c r="L30" s="93">
        <v>734.319</v>
      </c>
      <c r="M30" s="94">
        <v>7.074992291682725</v>
      </c>
      <c r="N30" s="94"/>
      <c r="O30" s="94">
        <v>13.08941887434046</v>
      </c>
    </row>
    <row r="31" spans="1:15" ht="12" customHeight="1">
      <c r="A31" s="87">
        <v>2003</v>
      </c>
      <c r="B31" s="90">
        <v>404.953</v>
      </c>
      <c r="C31" s="91">
        <v>3.748298028906897</v>
      </c>
      <c r="D31" s="92">
        <v>16.048339026570982</v>
      </c>
      <c r="G31" s="93">
        <v>420.45900000000006</v>
      </c>
      <c r="H31" s="91">
        <v>3.8913885584964345</v>
      </c>
      <c r="I31" s="94">
        <v>9.106124810894576</v>
      </c>
      <c r="L31" s="93">
        <v>825.412</v>
      </c>
      <c r="M31" s="94">
        <v>7.6396865874033315</v>
      </c>
      <c r="N31" s="94"/>
      <c r="O31" s="94">
        <v>12.405099146283845</v>
      </c>
    </row>
    <row r="32" spans="1:15" ht="12" customHeight="1">
      <c r="A32" s="87">
        <v>2004</v>
      </c>
      <c r="B32" s="90">
        <v>454.077</v>
      </c>
      <c r="C32" s="91">
        <v>3.9472342534016303</v>
      </c>
      <c r="D32" s="92">
        <v>12.13079048679724</v>
      </c>
      <c r="G32" s="93">
        <v>441.384</v>
      </c>
      <c r="H32" s="91">
        <v>3.836695664646298</v>
      </c>
      <c r="I32" s="94">
        <v>4.976704030595124</v>
      </c>
      <c r="L32" s="93">
        <v>895.461</v>
      </c>
      <c r="M32" s="94">
        <v>7.783929918047928</v>
      </c>
      <c r="N32" s="94"/>
      <c r="O32" s="94">
        <v>8.48654974727772</v>
      </c>
    </row>
    <row r="33" spans="1:15" ht="12" customHeight="1">
      <c r="A33" s="87"/>
      <c r="B33" s="90"/>
      <c r="C33" s="91"/>
      <c r="D33" s="92"/>
      <c r="G33" s="93"/>
      <c r="H33" s="91"/>
      <c r="I33" s="94"/>
      <c r="L33" s="93"/>
      <c r="M33" s="94"/>
      <c r="N33" s="94"/>
      <c r="O33" s="94"/>
    </row>
    <row r="34" spans="1:15" ht="12" customHeight="1">
      <c r="A34" s="87">
        <v>2005</v>
      </c>
      <c r="B34" s="90">
        <v>493.6</v>
      </c>
      <c r="C34" s="91">
        <v>4.0312789028700236</v>
      </c>
      <c r="D34" s="92">
        <v>8.704030373703144</v>
      </c>
      <c r="G34" s="93">
        <v>474.834</v>
      </c>
      <c r="H34" s="91">
        <v>3.8780204456222807</v>
      </c>
      <c r="I34" s="94">
        <v>7.578435104127016</v>
      </c>
      <c r="L34" s="93">
        <v>968.434</v>
      </c>
      <c r="M34" s="94">
        <v>7.909299348492304</v>
      </c>
      <c r="N34" s="94"/>
      <c r="O34" s="94">
        <v>8.149210295032386</v>
      </c>
    </row>
    <row r="35" spans="1:15" ht="12" customHeight="1">
      <c r="A35" s="87">
        <v>2006</v>
      </c>
      <c r="B35" s="90">
        <v>519.974</v>
      </c>
      <c r="C35" s="91">
        <v>3.9927359287414577</v>
      </c>
      <c r="D35" s="92">
        <v>5.3431928687196155</v>
      </c>
      <c r="G35" s="93">
        <v>496.726</v>
      </c>
      <c r="H35" s="91">
        <v>3.8090301773784843</v>
      </c>
      <c r="I35" s="94">
        <v>4.6104533373768515</v>
      </c>
      <c r="L35" s="93">
        <v>1016.7</v>
      </c>
      <c r="M35" s="94">
        <v>7.801766106119942</v>
      </c>
      <c r="N35" s="94"/>
      <c r="O35" s="94">
        <v>4.983922497557921</v>
      </c>
    </row>
    <row r="36" spans="1:15" ht="12" customHeight="1">
      <c r="A36" s="87">
        <v>2007</v>
      </c>
      <c r="B36" s="90">
        <v>549.163</v>
      </c>
      <c r="C36" s="91">
        <v>4.013496634071137</v>
      </c>
      <c r="D36" s="92">
        <v>5.613549908264637</v>
      </c>
      <c r="G36" s="93">
        <v>493.418</v>
      </c>
      <c r="H36" s="91">
        <v>3.603258752640194</v>
      </c>
      <c r="I36" s="94">
        <v>-0.665960710733884</v>
      </c>
      <c r="L36" s="93">
        <v>1042.5810000000001</v>
      </c>
      <c r="M36" s="94">
        <v>7.616755386711331</v>
      </c>
      <c r="N36" s="94"/>
      <c r="O36" s="94">
        <v>2.545588669223968</v>
      </c>
    </row>
    <row r="37" spans="1:15" ht="12" customHeight="1">
      <c r="A37" s="87" t="s">
        <v>109</v>
      </c>
      <c r="B37" s="90">
        <v>572.736</v>
      </c>
      <c r="C37" s="91">
        <v>4.0215550906747675</v>
      </c>
      <c r="D37" s="92">
        <v>4.292532453934438</v>
      </c>
      <c r="G37" s="93">
        <v>519.555</v>
      </c>
      <c r="H37" s="91">
        <v>3.648136410380225</v>
      </c>
      <c r="I37" s="94">
        <v>5.297131438253153</v>
      </c>
      <c r="L37" s="93">
        <v>1092.291</v>
      </c>
      <c r="M37" s="94">
        <v>7.669691501054992</v>
      </c>
      <c r="N37" s="94"/>
      <c r="O37" s="94">
        <v>4.767974862384774</v>
      </c>
    </row>
    <row r="38" spans="1:15" ht="12" customHeight="1">
      <c r="A38" s="87"/>
      <c r="B38" s="90"/>
      <c r="C38" s="91"/>
      <c r="D38" s="92"/>
      <c r="G38" s="93"/>
      <c r="H38" s="91"/>
      <c r="I38" s="94"/>
      <c r="L38" s="93"/>
      <c r="M38" s="94"/>
      <c r="N38" s="94"/>
      <c r="O38" s="94"/>
    </row>
    <row r="39" spans="1:16" ht="3" customHeight="1">
      <c r="A39" s="95"/>
      <c r="B39" s="96"/>
      <c r="C39" s="97"/>
      <c r="D39" s="97"/>
      <c r="E39" s="97"/>
      <c r="F39" s="97"/>
      <c r="G39" s="98"/>
      <c r="H39" s="97"/>
      <c r="I39" s="97"/>
      <c r="J39" s="99"/>
      <c r="K39" s="99"/>
      <c r="L39" s="98"/>
      <c r="M39" s="98"/>
      <c r="N39" s="98"/>
      <c r="O39" s="99"/>
      <c r="P39" s="99"/>
    </row>
    <row r="40" spans="1:16" ht="3" customHeight="1">
      <c r="A40" s="84"/>
      <c r="B40" s="100"/>
      <c r="C40" s="101"/>
      <c r="D40" s="101"/>
      <c r="E40" s="101"/>
      <c r="F40" s="101"/>
      <c r="G40" s="102"/>
      <c r="H40" s="101"/>
      <c r="I40" s="101"/>
      <c r="J40" s="103"/>
      <c r="K40" s="103"/>
      <c r="L40" s="102"/>
      <c r="M40" s="102"/>
      <c r="N40" s="102"/>
      <c r="O40" s="103"/>
      <c r="P40" s="103"/>
    </row>
    <row r="41" ht="7.5" customHeight="1">
      <c r="A41" s="82"/>
    </row>
    <row r="42" ht="11.25" customHeight="1">
      <c r="A42" s="80" t="s">
        <v>112</v>
      </c>
    </row>
    <row r="43" ht="7.5" customHeight="1"/>
    <row r="44" ht="11.25" customHeight="1">
      <c r="A44" s="80" t="s">
        <v>107</v>
      </c>
    </row>
    <row r="45" ht="11.25" customHeight="1">
      <c r="A45" s="80" t="s">
        <v>108</v>
      </c>
    </row>
    <row r="46" ht="6" customHeight="1"/>
    <row r="47" spans="1:16" ht="6" customHeight="1">
      <c r="A47" s="347" t="s">
        <v>113</v>
      </c>
      <c r="B47" s="348"/>
      <c r="C47" s="348"/>
      <c r="D47" s="348"/>
      <c r="E47" s="348"/>
      <c r="F47" s="348"/>
      <c r="G47" s="348"/>
      <c r="H47" s="348"/>
      <c r="I47" s="348"/>
      <c r="J47" s="348"/>
      <c r="K47" s="348"/>
      <c r="L47" s="348"/>
      <c r="M47" s="348"/>
      <c r="N47" s="348"/>
      <c r="O47" s="348"/>
      <c r="P47" s="348"/>
    </row>
    <row r="48" spans="1:16" ht="6" customHeight="1">
      <c r="A48" s="347"/>
      <c r="B48" s="348"/>
      <c r="C48" s="348"/>
      <c r="D48" s="348"/>
      <c r="E48" s="348"/>
      <c r="F48" s="348"/>
      <c r="G48" s="348"/>
      <c r="H48" s="348"/>
      <c r="I48" s="348"/>
      <c r="J48" s="348"/>
      <c r="K48" s="348"/>
      <c r="L48" s="348"/>
      <c r="M48" s="348"/>
      <c r="N48" s="348"/>
      <c r="O48" s="348"/>
      <c r="P48" s="348"/>
    </row>
    <row r="49" spans="1:16" ht="3" customHeight="1">
      <c r="A49" s="95"/>
      <c r="B49" s="77"/>
      <c r="C49" s="77"/>
      <c r="D49" s="77"/>
      <c r="E49" s="77"/>
      <c r="F49" s="77"/>
      <c r="G49" s="77"/>
      <c r="H49" s="77"/>
      <c r="I49" s="77"/>
      <c r="J49" s="77"/>
      <c r="K49" s="77"/>
      <c r="L49" s="77"/>
      <c r="M49" s="77"/>
      <c r="N49" s="77"/>
      <c r="O49" s="77"/>
      <c r="P49" s="77"/>
    </row>
    <row r="51" ht="12.75">
      <c r="A51" s="82"/>
    </row>
    <row r="52" spans="1:15" ht="12.75">
      <c r="A52" s="82"/>
      <c r="B52" s="82"/>
      <c r="C52" s="82"/>
      <c r="D52" s="82"/>
      <c r="E52" s="82"/>
      <c r="F52" s="82"/>
      <c r="G52" s="82"/>
      <c r="H52" s="82"/>
      <c r="I52" s="82"/>
      <c r="J52" s="82"/>
      <c r="K52" s="82"/>
      <c r="L52" s="82"/>
      <c r="M52" s="82"/>
      <c r="N52" s="82"/>
      <c r="O52" s="82"/>
    </row>
  </sheetData>
  <mergeCells count="21">
    <mergeCell ref="I6:J6"/>
    <mergeCell ref="I7:J7"/>
    <mergeCell ref="G4:J4"/>
    <mergeCell ref="I1:J1"/>
    <mergeCell ref="B4:E4"/>
    <mergeCell ref="D2:E2"/>
    <mergeCell ref="D5:E5"/>
    <mergeCell ref="I2:J2"/>
    <mergeCell ref="I3:J3"/>
    <mergeCell ref="I5:J5"/>
    <mergeCell ref="D3:E3"/>
    <mergeCell ref="A47:P48"/>
    <mergeCell ref="L4:P4"/>
    <mergeCell ref="O5:P5"/>
    <mergeCell ref="O6:P6"/>
    <mergeCell ref="O7:P7"/>
    <mergeCell ref="M5:N5"/>
    <mergeCell ref="M6:N6"/>
    <mergeCell ref="M7:N7"/>
    <mergeCell ref="D7:E7"/>
    <mergeCell ref="D6:E6"/>
  </mergeCells>
  <printOptions/>
  <pageMargins left="0.5" right="0.5" top="0.5" bottom="0.5" header="0" footer="0"/>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P29"/>
  <sheetViews>
    <sheetView workbookViewId="0" topLeftCell="A1">
      <selection activeCell="A15" sqref="A15"/>
    </sheetView>
  </sheetViews>
  <sheetFormatPr defaultColWidth="9.140625" defaultRowHeight="12.75"/>
  <cols>
    <col min="1" max="1" width="14.421875" style="115" customWidth="1"/>
    <col min="2" max="2" width="12.421875" style="115" customWidth="1"/>
    <col min="3" max="14" width="9.7109375" style="115" customWidth="1"/>
    <col min="15" max="16384" width="14.421875" style="115" customWidth="1"/>
  </cols>
  <sheetData>
    <row r="1" spans="1:8" ht="12.75">
      <c r="A1" s="138" t="s">
        <v>116</v>
      </c>
      <c r="B1" s="116"/>
      <c r="C1" s="117"/>
      <c r="D1" s="117"/>
      <c r="E1" s="118"/>
      <c r="F1" s="117"/>
      <c r="G1" s="117"/>
      <c r="H1" s="117"/>
    </row>
    <row r="2" spans="1:14" ht="12.75">
      <c r="A2" s="112" t="s">
        <v>94</v>
      </c>
      <c r="B2" s="119"/>
      <c r="C2" s="120"/>
      <c r="D2" s="120"/>
      <c r="E2" s="120"/>
      <c r="F2" s="120"/>
      <c r="G2" s="120"/>
      <c r="H2" s="120"/>
      <c r="I2" s="120"/>
      <c r="J2" s="120"/>
      <c r="K2" s="120"/>
      <c r="L2" s="120"/>
      <c r="M2" s="120"/>
      <c r="N2" s="120"/>
    </row>
    <row r="3" spans="1:14" s="135" customFormat="1" ht="12">
      <c r="A3" s="136"/>
      <c r="B3" s="136"/>
      <c r="C3" s="137">
        <v>2007</v>
      </c>
      <c r="D3" s="137">
        <v>2008</v>
      </c>
      <c r="E3" s="137">
        <v>2009</v>
      </c>
      <c r="F3" s="137">
        <v>2010</v>
      </c>
      <c r="G3" s="137">
        <v>2011</v>
      </c>
      <c r="H3" s="137">
        <v>2012</v>
      </c>
      <c r="I3" s="137">
        <v>2013</v>
      </c>
      <c r="J3" s="137">
        <v>2014</v>
      </c>
      <c r="K3" s="137">
        <v>2015</v>
      </c>
      <c r="L3" s="137">
        <v>2016</v>
      </c>
      <c r="M3" s="137">
        <v>2017</v>
      </c>
      <c r="N3" s="137">
        <v>2018</v>
      </c>
    </row>
    <row r="4" spans="1:14" ht="12.75">
      <c r="A4" s="120"/>
      <c r="B4" s="120"/>
      <c r="C4" s="120"/>
      <c r="D4" s="120"/>
      <c r="E4" s="120"/>
      <c r="F4" s="120"/>
      <c r="G4" s="120"/>
      <c r="H4" s="120"/>
      <c r="I4" s="120"/>
      <c r="J4" s="120"/>
      <c r="K4" s="120"/>
      <c r="L4" s="120"/>
      <c r="M4" s="120"/>
      <c r="N4" s="120"/>
    </row>
    <row r="5" spans="1:16" s="123" customFormat="1" ht="12.75">
      <c r="A5" s="116" t="s">
        <v>36</v>
      </c>
      <c r="B5" s="121"/>
      <c r="C5" s="122">
        <v>5035.129</v>
      </c>
      <c r="D5" s="122">
        <v>5367.1483380927975</v>
      </c>
      <c r="E5" s="122">
        <v>5590.577099734799</v>
      </c>
      <c r="F5" s="122">
        <v>5822.163390253437</v>
      </c>
      <c r="G5" s="122">
        <v>5933.463310217668</v>
      </c>
      <c r="H5" s="122">
        <v>5845.013969591298</v>
      </c>
      <c r="I5" s="122">
        <v>5791.741119298285</v>
      </c>
      <c r="J5" s="122">
        <v>5717.343888150585</v>
      </c>
      <c r="K5" s="122">
        <v>5627.331225221505</v>
      </c>
      <c r="L5" s="122">
        <v>5562.889253829272</v>
      </c>
      <c r="M5" s="122">
        <v>5443.656554912998</v>
      </c>
      <c r="N5" s="122">
        <v>5255.027822754468</v>
      </c>
      <c r="O5" s="75"/>
      <c r="P5" s="75"/>
    </row>
    <row r="6" spans="1:14" ht="12.75">
      <c r="A6" s="124"/>
      <c r="B6" s="124"/>
      <c r="C6" s="125"/>
      <c r="D6" s="125"/>
      <c r="E6" s="125"/>
      <c r="F6" s="125"/>
      <c r="G6" s="125"/>
      <c r="H6" s="125"/>
      <c r="I6" s="125"/>
      <c r="J6" s="125"/>
      <c r="K6" s="125"/>
      <c r="L6" s="125"/>
      <c r="M6" s="125"/>
      <c r="N6" s="125"/>
    </row>
    <row r="7" spans="1:14" ht="12.75">
      <c r="A7" s="116" t="s">
        <v>88</v>
      </c>
      <c r="B7" s="116"/>
      <c r="C7" s="126"/>
      <c r="D7" s="127"/>
      <c r="E7" s="127"/>
      <c r="F7" s="127"/>
      <c r="G7" s="127"/>
      <c r="H7" s="127"/>
      <c r="I7" s="127"/>
      <c r="J7" s="127"/>
      <c r="K7" s="127"/>
      <c r="L7" s="127"/>
      <c r="M7" s="127"/>
      <c r="N7" s="127"/>
    </row>
    <row r="8" spans="1:14" ht="12.75">
      <c r="A8" s="112" t="s">
        <v>89</v>
      </c>
      <c r="C8" s="122">
        <v>2180.4288626950424</v>
      </c>
      <c r="D8" s="122">
        <v>2378.4442124413345</v>
      </c>
      <c r="E8" s="122">
        <v>2575.61345931361</v>
      </c>
      <c r="F8" s="122">
        <v>2783.746245869519</v>
      </c>
      <c r="G8" s="122">
        <v>3010.2915447342784</v>
      </c>
      <c r="H8" s="122">
        <v>3248.2420325095545</v>
      </c>
      <c r="I8" s="122">
        <v>3491.9708678489174</v>
      </c>
      <c r="J8" s="122">
        <v>3740.5165037321076</v>
      </c>
      <c r="K8" s="122">
        <v>3991.5838667838643</v>
      </c>
      <c r="L8" s="122">
        <v>4242.830382682828</v>
      </c>
      <c r="M8" s="122">
        <v>4492.522347825614</v>
      </c>
      <c r="N8" s="122">
        <v>4738.171620693851</v>
      </c>
    </row>
    <row r="9" spans="1:14" ht="14.25">
      <c r="A9" s="112" t="s">
        <v>114</v>
      </c>
      <c r="C9" s="128">
        <v>1735.1861373049574</v>
      </c>
      <c r="D9" s="128">
        <v>1821.704375300269</v>
      </c>
      <c r="E9" s="128">
        <v>1899.5290906745454</v>
      </c>
      <c r="F9" s="128">
        <v>1988.6945456304984</v>
      </c>
      <c r="G9" s="128">
        <v>2075.538702563692</v>
      </c>
      <c r="H9" s="128">
        <v>2190.7284112715824</v>
      </c>
      <c r="I9" s="128">
        <v>2288.6977083590987</v>
      </c>
      <c r="J9" s="128">
        <v>2384.0402871064725</v>
      </c>
      <c r="K9" s="128">
        <v>2478.1169314487715</v>
      </c>
      <c r="L9" s="128">
        <v>2551.0924907407652</v>
      </c>
      <c r="M9" s="128">
        <v>2633.485294117416</v>
      </c>
      <c r="N9" s="128">
        <v>2726.6535156267973</v>
      </c>
    </row>
    <row r="10" spans="1:14" ht="3.75" customHeight="1">
      <c r="A10" s="112"/>
      <c r="C10" s="128"/>
      <c r="D10" s="128"/>
      <c r="E10" s="128"/>
      <c r="F10" s="128"/>
      <c r="G10" s="128"/>
      <c r="H10" s="128"/>
      <c r="I10" s="128"/>
      <c r="J10" s="128"/>
      <c r="K10" s="128"/>
      <c r="L10" s="128"/>
      <c r="M10" s="128"/>
      <c r="N10" s="128"/>
    </row>
    <row r="11" spans="1:14" ht="12.75">
      <c r="A11" s="112" t="s">
        <v>90</v>
      </c>
      <c r="B11" s="112"/>
      <c r="C11" s="122">
        <v>3915.615</v>
      </c>
      <c r="D11" s="122">
        <v>4200.1485877416035</v>
      </c>
      <c r="E11" s="122">
        <v>4475.142549988155</v>
      </c>
      <c r="F11" s="122">
        <v>4772.440791500017</v>
      </c>
      <c r="G11" s="122">
        <v>5085.83024729797</v>
      </c>
      <c r="H11" s="122">
        <v>5438.970443781137</v>
      </c>
      <c r="I11" s="122">
        <v>5780.668576208016</v>
      </c>
      <c r="J11" s="122">
        <v>6124.55679083858</v>
      </c>
      <c r="K11" s="122">
        <v>6469.700798232636</v>
      </c>
      <c r="L11" s="122">
        <v>6793.922873423593</v>
      </c>
      <c r="M11" s="122">
        <v>7126.00764194303</v>
      </c>
      <c r="N11" s="122">
        <v>7464.825136320648</v>
      </c>
    </row>
    <row r="12" spans="1:14" ht="12.75">
      <c r="A12" s="112"/>
      <c r="B12" s="112"/>
      <c r="C12" s="122"/>
      <c r="D12" s="122"/>
      <c r="E12" s="122"/>
      <c r="F12" s="122"/>
      <c r="G12" s="122"/>
      <c r="H12" s="122"/>
      <c r="I12" s="122"/>
      <c r="J12" s="122"/>
      <c r="K12" s="122"/>
      <c r="L12" s="122"/>
      <c r="M12" s="122"/>
      <c r="N12" s="122"/>
    </row>
    <row r="13" spans="1:14" ht="12.75">
      <c r="A13" s="112" t="s">
        <v>91</v>
      </c>
      <c r="B13" s="112"/>
      <c r="C13" s="122">
        <v>8950.743999999999</v>
      </c>
      <c r="D13" s="122">
        <v>9567.296925834402</v>
      </c>
      <c r="E13" s="122">
        <v>10065.719649722954</v>
      </c>
      <c r="F13" s="122">
        <v>10594.604181753453</v>
      </c>
      <c r="G13" s="122">
        <v>11019.293557515637</v>
      </c>
      <c r="H13" s="122">
        <v>11283.984413372435</v>
      </c>
      <c r="I13" s="122">
        <v>11572.409695506301</v>
      </c>
      <c r="J13" s="122">
        <v>11841.900678989165</v>
      </c>
      <c r="K13" s="122">
        <v>12097.03202345414</v>
      </c>
      <c r="L13" s="122">
        <v>12356.812127252866</v>
      </c>
      <c r="M13" s="122">
        <v>12569.664196856029</v>
      </c>
      <c r="N13" s="122">
        <v>12719.852959075117</v>
      </c>
    </row>
    <row r="14" spans="3:14" ht="12.75">
      <c r="C14" s="129"/>
      <c r="D14" s="129"/>
      <c r="E14" s="129"/>
      <c r="F14" s="129"/>
      <c r="G14" s="129"/>
      <c r="H14" s="129"/>
      <c r="I14" s="129"/>
      <c r="J14" s="129"/>
      <c r="K14" s="129"/>
      <c r="L14" s="129"/>
      <c r="M14" s="129"/>
      <c r="N14" s="130"/>
    </row>
    <row r="15" spans="1:14" ht="14.25">
      <c r="A15" s="116" t="s">
        <v>115</v>
      </c>
      <c r="B15" s="116"/>
      <c r="C15" s="122">
        <v>8921.343</v>
      </c>
      <c r="D15" s="122">
        <v>9537.825925834402</v>
      </c>
      <c r="E15" s="122">
        <v>10036.228649722956</v>
      </c>
      <c r="F15" s="122">
        <v>10565.093181753457</v>
      </c>
      <c r="G15" s="122">
        <v>10989.76255751564</v>
      </c>
      <c r="H15" s="122">
        <v>11254.433413372437</v>
      </c>
      <c r="I15" s="122">
        <v>11542.838695506303</v>
      </c>
      <c r="J15" s="122">
        <v>11812.309678989168</v>
      </c>
      <c r="K15" s="122">
        <v>12067.421023454144</v>
      </c>
      <c r="L15" s="122">
        <v>12327.181127252868</v>
      </c>
      <c r="M15" s="122">
        <v>12540.01319685603</v>
      </c>
      <c r="N15" s="122">
        <v>12690.181959075118</v>
      </c>
    </row>
    <row r="16" spans="1:14" ht="12.75">
      <c r="A16" s="131"/>
      <c r="B16" s="131"/>
      <c r="C16" s="131"/>
      <c r="D16" s="131"/>
      <c r="E16" s="131"/>
      <c r="F16" s="131"/>
      <c r="G16" s="131"/>
      <c r="H16" s="131"/>
      <c r="I16" s="131"/>
      <c r="J16" s="131"/>
      <c r="K16" s="131"/>
      <c r="L16" s="131"/>
      <c r="M16" s="131"/>
      <c r="N16" s="131"/>
    </row>
    <row r="17" spans="1:14" ht="12.75">
      <c r="A17" s="132" t="s">
        <v>117</v>
      </c>
      <c r="B17" s="132"/>
      <c r="C17" s="133"/>
      <c r="D17" s="133"/>
      <c r="E17" s="133"/>
      <c r="F17" s="133"/>
      <c r="G17" s="133"/>
      <c r="H17" s="133"/>
      <c r="I17" s="133"/>
      <c r="J17" s="133"/>
      <c r="K17" s="133"/>
      <c r="L17" s="133"/>
      <c r="M17" s="133"/>
      <c r="N17" s="133"/>
    </row>
    <row r="18" spans="1:14" ht="7.5" customHeight="1">
      <c r="A18" s="132"/>
      <c r="B18" s="132"/>
      <c r="C18" s="133"/>
      <c r="D18" s="133"/>
      <c r="E18" s="133"/>
      <c r="F18" s="133"/>
      <c r="G18" s="133"/>
      <c r="H18" s="133"/>
      <c r="I18" s="133"/>
      <c r="J18" s="133"/>
      <c r="K18" s="133"/>
      <c r="L18" s="133"/>
      <c r="M18" s="133"/>
      <c r="N18" s="133"/>
    </row>
    <row r="19" spans="1:14" ht="12.75">
      <c r="A19" s="112" t="s">
        <v>92</v>
      </c>
      <c r="B19" s="112"/>
      <c r="D19" s="134"/>
      <c r="E19" s="134"/>
      <c r="F19" s="134"/>
      <c r="G19" s="134"/>
      <c r="H19" s="134"/>
      <c r="I19" s="134"/>
      <c r="J19" s="134"/>
      <c r="K19" s="134"/>
      <c r="L19" s="134"/>
      <c r="M19" s="134"/>
      <c r="N19" s="134"/>
    </row>
    <row r="20" spans="4:14" ht="7.5" customHeight="1">
      <c r="D20" s="134"/>
      <c r="E20" s="134"/>
      <c r="F20" s="134"/>
      <c r="G20" s="134"/>
      <c r="H20" s="134"/>
      <c r="I20" s="134"/>
      <c r="J20" s="134"/>
      <c r="K20" s="134"/>
      <c r="L20" s="134"/>
      <c r="M20" s="134"/>
      <c r="N20" s="134"/>
    </row>
    <row r="21" spans="1:14" ht="12.75">
      <c r="A21" s="112" t="s">
        <v>93</v>
      </c>
      <c r="B21" s="112"/>
      <c r="D21" s="134"/>
      <c r="E21" s="134"/>
      <c r="F21" s="134"/>
      <c r="G21" s="134"/>
      <c r="H21" s="134"/>
      <c r="I21" s="134"/>
      <c r="J21" s="134"/>
      <c r="K21" s="134"/>
      <c r="L21" s="134"/>
      <c r="M21" s="134"/>
      <c r="N21" s="134"/>
    </row>
    <row r="22" spans="1:14" ht="7.5" customHeight="1">
      <c r="A22" s="112"/>
      <c r="B22" s="112"/>
      <c r="D22" s="134"/>
      <c r="E22" s="134"/>
      <c r="F22" s="134"/>
      <c r="G22" s="134"/>
      <c r="H22" s="134"/>
      <c r="I22" s="134"/>
      <c r="J22" s="134"/>
      <c r="K22" s="134"/>
      <c r="L22" s="134"/>
      <c r="M22" s="134"/>
      <c r="N22" s="134"/>
    </row>
    <row r="23" spans="1:14" ht="12.75">
      <c r="A23" s="112" t="s">
        <v>118</v>
      </c>
      <c r="B23" s="112"/>
      <c r="D23" s="134"/>
      <c r="E23" s="134"/>
      <c r="F23" s="134"/>
      <c r="G23" s="134"/>
      <c r="H23" s="134"/>
      <c r="I23" s="134"/>
      <c r="J23" s="134"/>
      <c r="K23" s="134"/>
      <c r="L23" s="134"/>
      <c r="M23" s="134"/>
      <c r="N23" s="134"/>
    </row>
    <row r="24" spans="1:14" ht="12.75">
      <c r="A24" s="112"/>
      <c r="B24" s="112"/>
      <c r="D24" s="134"/>
      <c r="E24" s="134"/>
      <c r="F24" s="134"/>
      <c r="G24" s="134"/>
      <c r="H24" s="134"/>
      <c r="I24" s="134"/>
      <c r="J24" s="134"/>
      <c r="K24" s="134"/>
      <c r="L24" s="134"/>
      <c r="M24" s="134"/>
      <c r="N24" s="134"/>
    </row>
    <row r="25" spans="1:14" ht="12.75">
      <c r="A25" s="131"/>
      <c r="B25" s="131"/>
      <c r="C25" s="131"/>
      <c r="D25" s="131"/>
      <c r="E25" s="131"/>
      <c r="F25" s="131"/>
      <c r="G25" s="131"/>
      <c r="H25" s="131"/>
      <c r="I25" s="131"/>
      <c r="J25" s="131"/>
      <c r="K25" s="131"/>
      <c r="L25" s="131"/>
      <c r="M25" s="131"/>
      <c r="N25" s="131"/>
    </row>
    <row r="26" spans="1:14" ht="12.75">
      <c r="A26" s="114"/>
      <c r="B26" s="114"/>
      <c r="C26" s="114"/>
      <c r="D26" s="114"/>
      <c r="E26" s="114"/>
      <c r="F26" s="114"/>
      <c r="G26" s="114"/>
      <c r="H26" s="114"/>
      <c r="I26" s="114"/>
      <c r="J26" s="114"/>
      <c r="K26" s="114"/>
      <c r="L26" s="114"/>
      <c r="M26" s="114"/>
      <c r="N26" s="114"/>
    </row>
    <row r="28" ht="12.75">
      <c r="G28" s="112"/>
    </row>
    <row r="29" ht="12.75">
      <c r="K29" s="113"/>
    </row>
  </sheetData>
  <printOptions/>
  <pageMargins left="0.5" right="0.5" top="0.5" bottom="0.5" header="0" footer="0"/>
  <pageSetup fitToHeight="1" fitToWidth="1" horizontalDpi="600" verticalDpi="600" orientation="landscape" scale="60" r:id="rId1"/>
</worksheet>
</file>

<file path=xl/worksheets/sheet5.xml><?xml version="1.0" encoding="utf-8"?>
<worksheet xmlns="http://schemas.openxmlformats.org/spreadsheetml/2006/main" xmlns:r="http://schemas.openxmlformats.org/officeDocument/2006/relationships">
  <sheetPr>
    <pageSetUpPr fitToPage="1"/>
  </sheetPr>
  <dimension ref="A1:V96"/>
  <sheetViews>
    <sheetView zoomScale="90" zoomScaleNormal="90" workbookViewId="0" topLeftCell="A1">
      <selection activeCell="Q28" sqref="Q28"/>
    </sheetView>
  </sheetViews>
  <sheetFormatPr defaultColWidth="9.140625" defaultRowHeight="12.75"/>
  <cols>
    <col min="1" max="5" width="2.28125" style="156" customWidth="1"/>
    <col min="6" max="6" width="24.57421875" style="156" customWidth="1"/>
    <col min="7" max="19" width="7.8515625" style="156" customWidth="1"/>
    <col min="20" max="20" width="14.421875" style="156" customWidth="1"/>
    <col min="21" max="21" width="12.421875" style="157" customWidth="1"/>
    <col min="22" max="16384" width="12.421875" style="156" customWidth="1"/>
  </cols>
  <sheetData>
    <row r="1" spans="1:5" ht="12.75">
      <c r="A1" s="144"/>
      <c r="B1" s="144"/>
      <c r="C1" s="144"/>
      <c r="D1" s="144"/>
      <c r="E1" s="144"/>
    </row>
    <row r="2" spans="6:19" ht="7.5" customHeight="1">
      <c r="F2" s="158"/>
      <c r="G2" s="158"/>
      <c r="H2" s="158"/>
      <c r="I2" s="158"/>
      <c r="J2" s="158"/>
      <c r="K2" s="158"/>
      <c r="L2" s="158"/>
      <c r="M2" s="158"/>
      <c r="N2" s="158"/>
      <c r="O2" s="158"/>
      <c r="P2" s="158"/>
      <c r="Q2" s="158"/>
      <c r="R2" s="158"/>
      <c r="S2" s="158"/>
    </row>
    <row r="3" spans="1:21" s="159" customFormat="1" ht="15.75">
      <c r="A3" s="317" t="s">
        <v>158</v>
      </c>
      <c r="B3" s="320"/>
      <c r="C3" s="320"/>
      <c r="D3" s="320"/>
      <c r="E3" s="320"/>
      <c r="F3" s="320"/>
      <c r="G3" s="320"/>
      <c r="H3" s="320"/>
      <c r="I3" s="320"/>
      <c r="J3" s="320"/>
      <c r="K3" s="320"/>
      <c r="L3" s="320"/>
      <c r="M3" s="320"/>
      <c r="N3" s="320"/>
      <c r="O3" s="320"/>
      <c r="P3" s="320"/>
      <c r="Q3" s="320"/>
      <c r="R3" s="320"/>
      <c r="S3" s="320"/>
      <c r="U3" s="160"/>
    </row>
    <row r="4" spans="1:19" ht="7.5" customHeight="1">
      <c r="A4" s="144"/>
      <c r="B4" s="144"/>
      <c r="C4" s="144"/>
      <c r="D4" s="144"/>
      <c r="E4" s="144"/>
      <c r="F4" s="144"/>
      <c r="G4" s="144"/>
      <c r="H4" s="144"/>
      <c r="I4" s="144"/>
      <c r="J4" s="144"/>
      <c r="K4" s="144"/>
      <c r="L4" s="144"/>
      <c r="M4" s="144"/>
      <c r="N4" s="144"/>
      <c r="O4" s="144"/>
      <c r="P4" s="144"/>
      <c r="Q4" s="144"/>
      <c r="R4" s="144"/>
      <c r="S4" s="144"/>
    </row>
    <row r="5" spans="6:20" ht="3" customHeight="1">
      <c r="F5" s="161"/>
      <c r="G5" s="161"/>
      <c r="H5" s="161"/>
      <c r="I5" s="161"/>
      <c r="J5" s="161"/>
      <c r="K5" s="161"/>
      <c r="L5" s="161"/>
      <c r="M5" s="161"/>
      <c r="N5" s="161"/>
      <c r="O5" s="161"/>
      <c r="P5" s="161"/>
      <c r="Q5" s="161"/>
      <c r="R5" s="161"/>
      <c r="S5" s="161"/>
      <c r="T5" s="161"/>
    </row>
    <row r="6" spans="1:20" ht="12" customHeight="1">
      <c r="A6" s="315" t="s">
        <v>94</v>
      </c>
      <c r="B6" s="316"/>
      <c r="C6" s="316"/>
      <c r="D6" s="316"/>
      <c r="E6" s="316"/>
      <c r="F6" s="316"/>
      <c r="G6" s="161"/>
      <c r="H6" s="161"/>
      <c r="I6" s="161"/>
      <c r="J6" s="161"/>
      <c r="K6" s="161"/>
      <c r="L6" s="161"/>
      <c r="M6" s="161"/>
      <c r="N6" s="161"/>
      <c r="O6" s="161"/>
      <c r="P6" s="161"/>
      <c r="Q6" s="161"/>
      <c r="R6" s="161"/>
      <c r="S6" s="161"/>
      <c r="T6" s="161"/>
    </row>
    <row r="7" spans="6:20" ht="12" customHeight="1">
      <c r="F7" s="161"/>
      <c r="G7" s="162"/>
      <c r="H7" s="162"/>
      <c r="I7" s="162"/>
      <c r="J7" s="162"/>
      <c r="K7" s="162"/>
      <c r="L7" s="162"/>
      <c r="M7" s="162"/>
      <c r="N7" s="162"/>
      <c r="O7" s="162"/>
      <c r="P7" s="162"/>
      <c r="Q7" s="162"/>
      <c r="R7" s="163" t="s">
        <v>2</v>
      </c>
      <c r="S7" s="163" t="s">
        <v>2</v>
      </c>
      <c r="T7" s="161"/>
    </row>
    <row r="8" spans="6:19" ht="12" customHeight="1">
      <c r="F8" s="164"/>
      <c r="G8" s="165"/>
      <c r="H8" s="165"/>
      <c r="I8" s="165"/>
      <c r="J8" s="165"/>
      <c r="K8" s="165"/>
      <c r="L8" s="165"/>
      <c r="M8" s="165"/>
      <c r="N8" s="165"/>
      <c r="O8" s="165"/>
      <c r="P8" s="165"/>
      <c r="Q8" s="165"/>
      <c r="R8" s="166" t="s">
        <v>50</v>
      </c>
      <c r="S8" s="166" t="s">
        <v>50</v>
      </c>
    </row>
    <row r="9" spans="7:19" ht="12" customHeight="1">
      <c r="G9" s="153">
        <v>2008</v>
      </c>
      <c r="H9" s="153">
        <v>2009</v>
      </c>
      <c r="I9" s="153">
        <v>2010</v>
      </c>
      <c r="J9" s="153">
        <v>2011</v>
      </c>
      <c r="K9" s="153">
        <v>2012</v>
      </c>
      <c r="L9" s="153">
        <v>2013</v>
      </c>
      <c r="M9" s="153">
        <v>2014</v>
      </c>
      <c r="N9" s="153">
        <v>2015</v>
      </c>
      <c r="O9" s="153">
        <v>2016</v>
      </c>
      <c r="P9" s="153">
        <v>2017</v>
      </c>
      <c r="Q9" s="153">
        <v>2018</v>
      </c>
      <c r="R9" s="168">
        <v>2013</v>
      </c>
      <c r="S9" s="168">
        <v>2018</v>
      </c>
    </row>
    <row r="10" spans="1:5" ht="3" customHeight="1">
      <c r="A10" s="144"/>
      <c r="B10" s="144"/>
      <c r="C10" s="144"/>
      <c r="D10" s="144"/>
      <c r="E10" s="144"/>
    </row>
    <row r="11" spans="6:19" ht="6" customHeight="1">
      <c r="F11" s="169"/>
      <c r="G11" s="169"/>
      <c r="H11" s="169"/>
      <c r="I11" s="169"/>
      <c r="J11" s="169"/>
      <c r="K11" s="169"/>
      <c r="L11" s="169"/>
      <c r="M11" s="169"/>
      <c r="N11" s="169"/>
      <c r="O11" s="169"/>
      <c r="P11" s="169"/>
      <c r="Q11" s="169"/>
      <c r="R11" s="169"/>
      <c r="S11" s="169"/>
    </row>
    <row r="12" spans="1:19" ht="12" customHeight="1">
      <c r="A12" s="319" t="s">
        <v>120</v>
      </c>
      <c r="B12" s="320"/>
      <c r="C12" s="320"/>
      <c r="D12" s="320"/>
      <c r="E12" s="320"/>
      <c r="F12" s="320"/>
      <c r="G12" s="164"/>
      <c r="H12" s="164"/>
      <c r="I12" s="164"/>
      <c r="J12" s="164"/>
      <c r="K12" s="164"/>
      <c r="L12" s="164"/>
      <c r="M12" s="164"/>
      <c r="N12" s="164"/>
      <c r="O12" s="164"/>
      <c r="P12" s="164"/>
      <c r="Q12" s="164"/>
      <c r="R12" s="164"/>
      <c r="S12" s="164"/>
    </row>
    <row r="13" spans="1:20" ht="12" customHeight="1">
      <c r="A13" s="319" t="s">
        <v>121</v>
      </c>
      <c r="B13" s="320"/>
      <c r="C13" s="320"/>
      <c r="D13" s="320"/>
      <c r="E13" s="320"/>
      <c r="F13" s="320"/>
      <c r="G13" s="197">
        <v>-218.88941505796203</v>
      </c>
      <c r="H13" s="197">
        <v>-198.27221665181338</v>
      </c>
      <c r="I13" s="197">
        <v>-240.8019210926875</v>
      </c>
      <c r="J13" s="197">
        <v>-117.00039628945296</v>
      </c>
      <c r="K13" s="197">
        <v>86.9524269572687</v>
      </c>
      <c r="L13" s="197">
        <v>60.82854834693694</v>
      </c>
      <c r="M13" s="197">
        <v>96.41742415874126</v>
      </c>
      <c r="N13" s="197">
        <v>117.36034628430377</v>
      </c>
      <c r="O13" s="197">
        <v>94.67496783395109</v>
      </c>
      <c r="P13" s="197">
        <v>150.79120860784326</v>
      </c>
      <c r="Q13" s="197">
        <v>222.56825739030057</v>
      </c>
      <c r="R13" s="170">
        <v>-408.29355872974816</v>
      </c>
      <c r="S13" s="170">
        <v>273.5186455453918</v>
      </c>
      <c r="T13" s="171"/>
    </row>
    <row r="14" spans="1:20" ht="7.5" customHeight="1">
      <c r="A14" s="315"/>
      <c r="B14" s="316"/>
      <c r="C14" s="316"/>
      <c r="D14" s="316"/>
      <c r="E14" s="316"/>
      <c r="F14" s="316"/>
      <c r="G14" s="170"/>
      <c r="H14" s="170"/>
      <c r="I14" s="170"/>
      <c r="J14" s="170"/>
      <c r="K14" s="170"/>
      <c r="L14" s="170"/>
      <c r="M14" s="170"/>
      <c r="N14" s="170"/>
      <c r="O14" s="170"/>
      <c r="P14" s="170"/>
      <c r="Q14" s="170"/>
      <c r="R14" s="170"/>
      <c r="S14" s="170"/>
      <c r="T14" s="171"/>
    </row>
    <row r="15" spans="1:20" ht="12" customHeight="1">
      <c r="A15" s="156" t="s">
        <v>122</v>
      </c>
      <c r="B15" s="167"/>
      <c r="C15" s="167"/>
      <c r="D15" s="167"/>
      <c r="E15" s="167"/>
      <c r="G15" s="170"/>
      <c r="H15" s="170"/>
      <c r="I15" s="170"/>
      <c r="J15" s="170"/>
      <c r="K15" s="170"/>
      <c r="L15" s="170"/>
      <c r="M15" s="170"/>
      <c r="N15" s="170"/>
      <c r="O15" s="170"/>
      <c r="P15" s="170"/>
      <c r="Q15" s="170"/>
      <c r="R15" s="170"/>
      <c r="S15" s="170"/>
      <c r="T15" s="171"/>
    </row>
    <row r="16" spans="2:20" ht="12" customHeight="1">
      <c r="B16" s="319" t="s">
        <v>123</v>
      </c>
      <c r="C16" s="320"/>
      <c r="D16" s="320"/>
      <c r="E16" s="320"/>
      <c r="F16" s="320"/>
      <c r="G16" s="170">
        <v>-113.742</v>
      </c>
      <c r="H16" s="170">
        <v>-12.271</v>
      </c>
      <c r="I16" s="170">
        <v>11.658</v>
      </c>
      <c r="J16" s="170">
        <v>8.81</v>
      </c>
      <c r="K16" s="170">
        <v>7.642</v>
      </c>
      <c r="L16" s="170">
        <v>5.946</v>
      </c>
      <c r="M16" s="170">
        <v>3.758</v>
      </c>
      <c r="N16" s="170">
        <v>2.343</v>
      </c>
      <c r="O16" s="170">
        <v>1.294</v>
      </c>
      <c r="P16" s="170">
        <v>1.045</v>
      </c>
      <c r="Q16" s="170">
        <v>1.054</v>
      </c>
      <c r="R16" s="170">
        <v>21.785</v>
      </c>
      <c r="S16" s="170">
        <v>31.278999999999993</v>
      </c>
      <c r="T16" s="171"/>
    </row>
    <row r="17" spans="2:20" ht="12" customHeight="1">
      <c r="B17" s="155" t="s">
        <v>124</v>
      </c>
      <c r="C17" s="167"/>
      <c r="D17" s="167"/>
      <c r="E17" s="167"/>
      <c r="F17" s="167"/>
      <c r="G17" s="170">
        <v>-0.8334297195066905</v>
      </c>
      <c r="H17" s="170">
        <v>-15.205204719577694</v>
      </c>
      <c r="I17" s="170">
        <v>-6.465448781473961</v>
      </c>
      <c r="J17" s="170">
        <v>8.344539771976839</v>
      </c>
      <c r="K17" s="170">
        <v>11.835501732284852</v>
      </c>
      <c r="L17" s="170">
        <v>8.837216405643021</v>
      </c>
      <c r="M17" s="170">
        <v>4.8275016049562005</v>
      </c>
      <c r="N17" s="170">
        <v>4.628004384731824</v>
      </c>
      <c r="O17" s="170">
        <v>6.024750908505792</v>
      </c>
      <c r="P17" s="170">
        <v>5.768474830670802</v>
      </c>
      <c r="Q17" s="170">
        <v>7.14167297740542</v>
      </c>
      <c r="R17" s="170">
        <v>7.346604408853059</v>
      </c>
      <c r="S17" s="170">
        <v>35.7370091151231</v>
      </c>
      <c r="T17" s="171"/>
    </row>
    <row r="18" spans="2:21" ht="12" customHeight="1">
      <c r="B18" s="155" t="s">
        <v>125</v>
      </c>
      <c r="C18" s="167"/>
      <c r="D18" s="167"/>
      <c r="E18" s="167"/>
      <c r="F18" s="167"/>
      <c r="G18" s="170">
        <v>6.4277741046698775</v>
      </c>
      <c r="H18" s="170">
        <v>3.4324678922222276</v>
      </c>
      <c r="I18" s="170">
        <v>4.2145092604549586</v>
      </c>
      <c r="J18" s="170">
        <v>1.8206686361167344</v>
      </c>
      <c r="K18" s="170">
        <v>1.365810183136743</v>
      </c>
      <c r="L18" s="170">
        <v>0.32986228879224544</v>
      </c>
      <c r="M18" s="170">
        <v>-0.6868311529642505</v>
      </c>
      <c r="N18" s="170">
        <v>-0.7317725262309056</v>
      </c>
      <c r="O18" s="170">
        <v>-0.4502111739051465</v>
      </c>
      <c r="P18" s="170">
        <v>-0.27680519615543897</v>
      </c>
      <c r="Q18" s="170">
        <v>-0.52749216455791</v>
      </c>
      <c r="R18" s="170">
        <v>11.163318260722908</v>
      </c>
      <c r="S18" s="170">
        <v>8.490206046909258</v>
      </c>
      <c r="T18" s="172"/>
      <c r="U18" s="173"/>
    </row>
    <row r="19" spans="7:20" ht="3.75" customHeight="1">
      <c r="G19" s="174" t="s">
        <v>61</v>
      </c>
      <c r="H19" s="174" t="s">
        <v>61</v>
      </c>
      <c r="I19" s="174" t="s">
        <v>61</v>
      </c>
      <c r="J19" s="174" t="s">
        <v>61</v>
      </c>
      <c r="K19" s="174" t="s">
        <v>61</v>
      </c>
      <c r="L19" s="174" t="s">
        <v>61</v>
      </c>
      <c r="M19" s="174" t="s">
        <v>61</v>
      </c>
      <c r="N19" s="174" t="s">
        <v>61</v>
      </c>
      <c r="O19" s="174" t="s">
        <v>61</v>
      </c>
      <c r="P19" s="174" t="s">
        <v>61</v>
      </c>
      <c r="Q19" s="174" t="s">
        <v>61</v>
      </c>
      <c r="R19" s="174" t="s">
        <v>61</v>
      </c>
      <c r="S19" s="174" t="s">
        <v>61</v>
      </c>
      <c r="T19" s="171"/>
    </row>
    <row r="20" spans="2:22" s="153" customFormat="1" ht="12" customHeight="1">
      <c r="B20" s="175"/>
      <c r="D20" s="154"/>
      <c r="F20" s="154" t="s">
        <v>126</v>
      </c>
      <c r="G20" s="176">
        <v>-108.14765561483682</v>
      </c>
      <c r="H20" s="176">
        <v>-24.043736827355467</v>
      </c>
      <c r="I20" s="176">
        <v>9.407060478980997</v>
      </c>
      <c r="J20" s="176">
        <v>18.975208408093575</v>
      </c>
      <c r="K20" s="176">
        <v>20.843311915421598</v>
      </c>
      <c r="L20" s="176">
        <v>15.113078694435266</v>
      </c>
      <c r="M20" s="176">
        <v>7.898670451991949</v>
      </c>
      <c r="N20" s="176">
        <v>6.2392318585009185</v>
      </c>
      <c r="O20" s="176">
        <v>6.868539734600646</v>
      </c>
      <c r="P20" s="176">
        <v>6.536669634515363</v>
      </c>
      <c r="Q20" s="176">
        <v>7.668180812847511</v>
      </c>
      <c r="R20" s="176">
        <v>40.29492266957597</v>
      </c>
      <c r="S20" s="176">
        <v>75.50621516203236</v>
      </c>
      <c r="T20" s="177"/>
      <c r="U20" s="178"/>
      <c r="V20" s="179"/>
    </row>
    <row r="21" spans="2:20" ht="7.5" customHeight="1">
      <c r="B21" s="155"/>
      <c r="C21" s="167"/>
      <c r="D21" s="167"/>
      <c r="E21" s="167"/>
      <c r="F21" s="167"/>
      <c r="G21" s="170"/>
      <c r="H21" s="170"/>
      <c r="I21" s="170"/>
      <c r="J21" s="170"/>
      <c r="K21" s="170"/>
      <c r="L21" s="170"/>
      <c r="M21" s="170"/>
      <c r="N21" s="170"/>
      <c r="O21" s="170"/>
      <c r="P21" s="170"/>
      <c r="Q21" s="170"/>
      <c r="R21" s="170"/>
      <c r="S21" s="170"/>
      <c r="T21" s="171"/>
    </row>
    <row r="22" spans="1:20" ht="12" customHeight="1">
      <c r="A22" s="156" t="s">
        <v>127</v>
      </c>
      <c r="B22" s="155"/>
      <c r="C22" s="167"/>
      <c r="D22" s="167"/>
      <c r="E22" s="167"/>
      <c r="F22" s="167"/>
      <c r="G22" s="170"/>
      <c r="H22" s="170"/>
      <c r="I22" s="170"/>
      <c r="J22" s="170"/>
      <c r="K22" s="170"/>
      <c r="L22" s="170"/>
      <c r="M22" s="170"/>
      <c r="N22" s="170"/>
      <c r="O22" s="170"/>
      <c r="P22" s="170"/>
      <c r="Q22" s="170"/>
      <c r="R22" s="180"/>
      <c r="S22" s="180"/>
      <c r="T22" s="171"/>
    </row>
    <row r="23" spans="2:20" ht="12" customHeight="1">
      <c r="B23" s="319" t="s">
        <v>123</v>
      </c>
      <c r="C23" s="320"/>
      <c r="D23" s="320"/>
      <c r="E23" s="320"/>
      <c r="F23" s="320"/>
      <c r="G23" s="170"/>
      <c r="H23" s="170"/>
      <c r="I23" s="170"/>
      <c r="J23" s="170"/>
      <c r="K23" s="170"/>
      <c r="L23" s="170"/>
      <c r="M23" s="170"/>
      <c r="N23" s="170"/>
      <c r="O23" s="170"/>
      <c r="P23" s="170"/>
      <c r="Q23" s="170"/>
      <c r="R23" s="180"/>
      <c r="S23" s="180"/>
      <c r="T23" s="171"/>
    </row>
    <row r="24" spans="2:20" ht="12" customHeight="1">
      <c r="B24" s="155"/>
      <c r="C24" s="167" t="s">
        <v>128</v>
      </c>
      <c r="D24" s="167"/>
      <c r="E24" s="167"/>
      <c r="G24" s="180"/>
      <c r="H24" s="180"/>
      <c r="I24" s="180"/>
      <c r="J24" s="180"/>
      <c r="K24" s="180"/>
      <c r="L24" s="180"/>
      <c r="M24" s="180"/>
      <c r="N24" s="180"/>
      <c r="O24" s="180"/>
      <c r="P24" s="180"/>
      <c r="Q24" s="180"/>
      <c r="R24" s="180"/>
      <c r="S24" s="180"/>
      <c r="T24" s="171"/>
    </row>
    <row r="25" spans="2:20" ht="12" customHeight="1">
      <c r="B25" s="155"/>
      <c r="C25" s="167"/>
      <c r="D25" s="167" t="s">
        <v>129</v>
      </c>
      <c r="E25" s="167"/>
      <c r="G25" s="170">
        <v>37.752</v>
      </c>
      <c r="H25" s="170">
        <v>3.95</v>
      </c>
      <c r="I25" s="170">
        <v>0</v>
      </c>
      <c r="J25" s="170">
        <v>0</v>
      </c>
      <c r="K25" s="170">
        <v>0</v>
      </c>
      <c r="L25" s="170">
        <v>0</v>
      </c>
      <c r="M25" s="170">
        <v>0</v>
      </c>
      <c r="N25" s="170">
        <v>0</v>
      </c>
      <c r="O25" s="170">
        <v>0</v>
      </c>
      <c r="P25" s="170">
        <v>0</v>
      </c>
      <c r="Q25" s="170">
        <v>0</v>
      </c>
      <c r="R25" s="170">
        <v>3.95</v>
      </c>
      <c r="S25" s="170">
        <v>3.95</v>
      </c>
      <c r="T25" s="171"/>
    </row>
    <row r="26" spans="2:20" ht="12" customHeight="1">
      <c r="B26" s="155"/>
      <c r="C26" s="167"/>
      <c r="D26" s="167" t="s">
        <v>14</v>
      </c>
      <c r="E26" s="167"/>
      <c r="G26" s="170">
        <v>-0.0010000000000047748</v>
      </c>
      <c r="H26" s="170">
        <v>-0.001000000000000334</v>
      </c>
      <c r="I26" s="170">
        <v>-0.003</v>
      </c>
      <c r="J26" s="170">
        <v>-0.004</v>
      </c>
      <c r="K26" s="170">
        <v>-0.003</v>
      </c>
      <c r="L26" s="170">
        <v>-0.001</v>
      </c>
      <c r="M26" s="170">
        <v>0.001</v>
      </c>
      <c r="N26" s="170">
        <v>0.002</v>
      </c>
      <c r="O26" s="170">
        <v>0.002</v>
      </c>
      <c r="P26" s="170">
        <v>0.003</v>
      </c>
      <c r="Q26" s="170">
        <v>0.003</v>
      </c>
      <c r="R26" s="170">
        <v>-0.012000000000000333</v>
      </c>
      <c r="S26" s="170">
        <v>-0.0010000000000003322</v>
      </c>
      <c r="T26" s="171" t="s">
        <v>130</v>
      </c>
    </row>
    <row r="27" spans="7:20" ht="3.75" customHeight="1">
      <c r="G27" s="174" t="s">
        <v>61</v>
      </c>
      <c r="H27" s="174" t="s">
        <v>61</v>
      </c>
      <c r="I27" s="174" t="s">
        <v>61</v>
      </c>
      <c r="J27" s="174" t="s">
        <v>61</v>
      </c>
      <c r="K27" s="174" t="s">
        <v>61</v>
      </c>
      <c r="L27" s="174" t="s">
        <v>61</v>
      </c>
      <c r="M27" s="174" t="s">
        <v>61</v>
      </c>
      <c r="N27" s="174" t="s">
        <v>61</v>
      </c>
      <c r="O27" s="174" t="s">
        <v>61</v>
      </c>
      <c r="P27" s="174" t="s">
        <v>61</v>
      </c>
      <c r="Q27" s="174" t="s">
        <v>61</v>
      </c>
      <c r="R27" s="174" t="s">
        <v>61</v>
      </c>
      <c r="S27" s="174" t="s">
        <v>61</v>
      </c>
      <c r="T27" s="171"/>
    </row>
    <row r="28" spans="2:20" ht="12" customHeight="1">
      <c r="B28" s="155"/>
      <c r="C28" s="167"/>
      <c r="D28" s="167"/>
      <c r="E28" s="167" t="s">
        <v>131</v>
      </c>
      <c r="G28" s="170">
        <v>37.751</v>
      </c>
      <c r="H28" s="170">
        <v>3.949</v>
      </c>
      <c r="I28" s="170">
        <v>-0.003</v>
      </c>
      <c r="J28" s="170">
        <v>-0.004</v>
      </c>
      <c r="K28" s="170">
        <v>-0.003</v>
      </c>
      <c r="L28" s="170">
        <v>-0.001</v>
      </c>
      <c r="M28" s="170">
        <v>0.001</v>
      </c>
      <c r="N28" s="170">
        <v>0.002</v>
      </c>
      <c r="O28" s="170">
        <v>0.002</v>
      </c>
      <c r="P28" s="170">
        <v>0.003</v>
      </c>
      <c r="Q28" s="170">
        <v>0.003</v>
      </c>
      <c r="R28" s="170">
        <v>3.9379999999999997</v>
      </c>
      <c r="S28" s="170">
        <v>3.949</v>
      </c>
      <c r="T28" s="171"/>
    </row>
    <row r="29" spans="2:20" ht="7.5" customHeight="1">
      <c r="B29" s="155"/>
      <c r="C29" s="167"/>
      <c r="D29" s="167"/>
      <c r="E29" s="167"/>
      <c r="G29" s="170"/>
      <c r="H29" s="170"/>
      <c r="I29" s="170"/>
      <c r="J29" s="170"/>
      <c r="K29" s="170"/>
      <c r="L29" s="170"/>
      <c r="M29" s="170"/>
      <c r="N29" s="170"/>
      <c r="O29" s="170"/>
      <c r="P29" s="170"/>
      <c r="Q29" s="170"/>
      <c r="R29" s="180"/>
      <c r="S29" s="180"/>
      <c r="T29" s="171"/>
    </row>
    <row r="30" spans="2:20" ht="12" customHeight="1">
      <c r="B30" s="155"/>
      <c r="C30" s="167" t="s">
        <v>132</v>
      </c>
      <c r="D30" s="167"/>
      <c r="E30" s="167"/>
      <c r="G30" s="170">
        <v>0.223</v>
      </c>
      <c r="H30" s="170">
        <v>0.301</v>
      </c>
      <c r="I30" s="170">
        <v>0.311</v>
      </c>
      <c r="J30" s="170">
        <v>0.322</v>
      </c>
      <c r="K30" s="170">
        <v>0.33</v>
      </c>
      <c r="L30" s="170">
        <v>0.339</v>
      </c>
      <c r="M30" s="170">
        <v>0.35</v>
      </c>
      <c r="N30" s="170">
        <v>0.361</v>
      </c>
      <c r="O30" s="170">
        <v>0.371</v>
      </c>
      <c r="P30" s="170">
        <v>0.383</v>
      </c>
      <c r="Q30" s="170">
        <v>0.394</v>
      </c>
      <c r="R30" s="170">
        <v>1.603</v>
      </c>
      <c r="S30" s="170">
        <v>3.462</v>
      </c>
      <c r="T30" s="171"/>
    </row>
    <row r="31" spans="2:20" ht="7.5" customHeight="1">
      <c r="B31" s="155"/>
      <c r="C31" s="167"/>
      <c r="D31" s="167"/>
      <c r="E31" s="167"/>
      <c r="G31" s="170"/>
      <c r="H31" s="170"/>
      <c r="I31" s="170"/>
      <c r="J31" s="170"/>
      <c r="K31" s="170"/>
      <c r="L31" s="170"/>
      <c r="M31" s="170"/>
      <c r="N31" s="170"/>
      <c r="O31" s="170"/>
      <c r="P31" s="170"/>
      <c r="Q31" s="170"/>
      <c r="R31" s="170"/>
      <c r="S31" s="170"/>
      <c r="T31" s="171"/>
    </row>
    <row r="32" spans="2:20" ht="12" customHeight="1">
      <c r="B32" s="155"/>
      <c r="C32" s="167" t="s">
        <v>133</v>
      </c>
      <c r="D32" s="167"/>
      <c r="E32" s="167"/>
      <c r="G32" s="180">
        <v>1.1682132</v>
      </c>
      <c r="H32" s="180">
        <v>3.9723735</v>
      </c>
      <c r="I32" s="180">
        <v>5.880508</v>
      </c>
      <c r="J32" s="180">
        <v>6.791910499999999</v>
      </c>
      <c r="K32" s="180">
        <v>7.022555599999999</v>
      </c>
      <c r="L32" s="180">
        <v>7.387215499999999</v>
      </c>
      <c r="M32" s="180">
        <v>7.726810300000001</v>
      </c>
      <c r="N32" s="180">
        <v>7.986279299999998</v>
      </c>
      <c r="O32" s="180">
        <v>8.297067499999997</v>
      </c>
      <c r="P32" s="180">
        <v>8.669290199999999</v>
      </c>
      <c r="Q32" s="180">
        <v>9.225450699999998</v>
      </c>
      <c r="R32" s="170">
        <v>31.0545631</v>
      </c>
      <c r="S32" s="170">
        <v>72.9594611</v>
      </c>
      <c r="T32" s="171"/>
    </row>
    <row r="33" spans="2:20" ht="3" customHeight="1">
      <c r="B33" s="155"/>
      <c r="C33" s="167"/>
      <c r="D33" s="167"/>
      <c r="E33" s="167"/>
      <c r="G33" s="174" t="s">
        <v>61</v>
      </c>
      <c r="H33" s="174" t="s">
        <v>61</v>
      </c>
      <c r="I33" s="174" t="s">
        <v>61</v>
      </c>
      <c r="J33" s="174" t="s">
        <v>61</v>
      </c>
      <c r="K33" s="174" t="s">
        <v>61</v>
      </c>
      <c r="L33" s="174" t="s">
        <v>61</v>
      </c>
      <c r="M33" s="174" t="s">
        <v>61</v>
      </c>
      <c r="N33" s="174" t="s">
        <v>61</v>
      </c>
      <c r="O33" s="174" t="s">
        <v>61</v>
      </c>
      <c r="P33" s="174" t="s">
        <v>61</v>
      </c>
      <c r="Q33" s="174" t="s">
        <v>61</v>
      </c>
      <c r="R33" s="174" t="s">
        <v>61</v>
      </c>
      <c r="S33" s="174" t="s">
        <v>16</v>
      </c>
      <c r="T33" s="171"/>
    </row>
    <row r="34" spans="2:20" ht="12" customHeight="1">
      <c r="B34" s="155"/>
      <c r="C34" s="167"/>
      <c r="D34" s="167"/>
      <c r="E34" s="154" t="s">
        <v>134</v>
      </c>
      <c r="G34" s="196">
        <v>39.14221319999999</v>
      </c>
      <c r="H34" s="196">
        <v>8.2223735</v>
      </c>
      <c r="I34" s="196">
        <v>6.188508</v>
      </c>
      <c r="J34" s="196">
        <v>7.109910499999999</v>
      </c>
      <c r="K34" s="196">
        <v>7.349555599999999</v>
      </c>
      <c r="L34" s="196">
        <v>7.725215499999999</v>
      </c>
      <c r="M34" s="196">
        <v>8.077810300000001</v>
      </c>
      <c r="N34" s="196">
        <v>8.349279299999997</v>
      </c>
      <c r="O34" s="196">
        <v>8.670067499999996</v>
      </c>
      <c r="P34" s="196">
        <v>9.055290199999998</v>
      </c>
      <c r="Q34" s="196">
        <v>9.622450699999998</v>
      </c>
      <c r="R34" s="196">
        <v>36.5955631</v>
      </c>
      <c r="S34" s="196">
        <v>80.3704611</v>
      </c>
      <c r="T34" s="171"/>
    </row>
    <row r="35" spans="2:20" ht="7.5" customHeight="1">
      <c r="B35" s="155"/>
      <c r="C35" s="167"/>
      <c r="D35" s="167"/>
      <c r="E35" s="167"/>
      <c r="F35" s="167"/>
      <c r="G35" s="170"/>
      <c r="H35" s="170"/>
      <c r="I35" s="170"/>
      <c r="J35" s="170"/>
      <c r="K35" s="170"/>
      <c r="L35" s="170"/>
      <c r="M35" s="170"/>
      <c r="N35" s="170"/>
      <c r="O35" s="170"/>
      <c r="P35" s="170"/>
      <c r="Q35" s="170"/>
      <c r="R35" s="180"/>
      <c r="S35" s="180"/>
      <c r="T35" s="171"/>
    </row>
    <row r="36" spans="2:20" ht="12" customHeight="1">
      <c r="B36" s="155" t="s">
        <v>124</v>
      </c>
      <c r="C36" s="167"/>
      <c r="D36" s="167"/>
      <c r="E36" s="167"/>
      <c r="F36" s="167"/>
      <c r="G36" s="170"/>
      <c r="H36" s="170"/>
      <c r="I36" s="170"/>
      <c r="J36" s="170"/>
      <c r="K36" s="170"/>
      <c r="L36" s="170"/>
      <c r="M36" s="170"/>
      <c r="N36" s="170"/>
      <c r="O36" s="170"/>
      <c r="P36" s="170"/>
      <c r="Q36" s="170"/>
      <c r="R36" s="180"/>
      <c r="S36" s="180"/>
      <c r="T36" s="171"/>
    </row>
    <row r="37" spans="2:20" ht="12" customHeight="1">
      <c r="B37" s="155"/>
      <c r="C37" s="167" t="s">
        <v>128</v>
      </c>
      <c r="D37" s="167"/>
      <c r="E37" s="167"/>
      <c r="G37" s="170"/>
      <c r="H37" s="170"/>
      <c r="I37" s="170"/>
      <c r="J37" s="170"/>
      <c r="K37" s="170"/>
      <c r="L37" s="170"/>
      <c r="M37" s="170"/>
      <c r="N37" s="170"/>
      <c r="O37" s="170"/>
      <c r="P37" s="170"/>
      <c r="Q37" s="170"/>
      <c r="R37" s="180"/>
      <c r="S37" s="180"/>
      <c r="T37" s="171"/>
    </row>
    <row r="38" spans="2:20" ht="12" customHeight="1">
      <c r="B38" s="155"/>
      <c r="C38" s="167"/>
      <c r="D38" s="167" t="s">
        <v>83</v>
      </c>
      <c r="E38" s="167"/>
      <c r="G38" s="180">
        <v>-0.031</v>
      </c>
      <c r="H38" s="180">
        <v>-1.002</v>
      </c>
      <c r="I38" s="180">
        <v>-1.518</v>
      </c>
      <c r="J38" s="180">
        <v>-2.074</v>
      </c>
      <c r="K38" s="180">
        <v>-2.397</v>
      </c>
      <c r="L38" s="180">
        <v>-3.045</v>
      </c>
      <c r="M38" s="180">
        <v>-3.364</v>
      </c>
      <c r="N38" s="180">
        <v>-3.94</v>
      </c>
      <c r="O38" s="180">
        <v>-4.768</v>
      </c>
      <c r="P38" s="180">
        <v>-5.32</v>
      </c>
      <c r="Q38" s="180">
        <v>-6.106</v>
      </c>
      <c r="R38" s="170">
        <v>-10.036</v>
      </c>
      <c r="S38" s="170">
        <v>-33.534</v>
      </c>
      <c r="T38" s="171"/>
    </row>
    <row r="39" spans="2:20" ht="12" customHeight="1">
      <c r="B39" s="155"/>
      <c r="C39" s="167"/>
      <c r="D39" s="167" t="s">
        <v>52</v>
      </c>
      <c r="E39" s="167"/>
      <c r="G39" s="180">
        <v>0</v>
      </c>
      <c r="H39" s="180">
        <v>0</v>
      </c>
      <c r="I39" s="180">
        <v>-1.908</v>
      </c>
      <c r="J39" s="180">
        <v>-3.926</v>
      </c>
      <c r="K39" s="180">
        <v>-4.314</v>
      </c>
      <c r="L39" s="180">
        <v>-4.082</v>
      </c>
      <c r="M39" s="180">
        <v>-3.647</v>
      </c>
      <c r="N39" s="180">
        <v>-3.229</v>
      </c>
      <c r="O39" s="180">
        <v>-2.744</v>
      </c>
      <c r="P39" s="180">
        <v>-2.292</v>
      </c>
      <c r="Q39" s="180">
        <v>-2.1</v>
      </c>
      <c r="R39" s="170">
        <v>-14.23</v>
      </c>
      <c r="S39" s="170">
        <v>-28.241999999999997</v>
      </c>
      <c r="T39" s="171"/>
    </row>
    <row r="40" spans="2:20" ht="12" customHeight="1">
      <c r="B40" s="155"/>
      <c r="C40" s="167"/>
      <c r="D40" s="167" t="s">
        <v>14</v>
      </c>
      <c r="E40" s="167"/>
      <c r="G40" s="180">
        <v>-0.577</v>
      </c>
      <c r="H40" s="180">
        <v>-1.482</v>
      </c>
      <c r="I40" s="180">
        <v>-2.424000000000003</v>
      </c>
      <c r="J40" s="180">
        <v>-3.064</v>
      </c>
      <c r="K40" s="180">
        <v>-2.0710000000000015</v>
      </c>
      <c r="L40" s="180">
        <v>-2.271</v>
      </c>
      <c r="M40" s="180">
        <v>-2.03</v>
      </c>
      <c r="N40" s="180">
        <v>-1.6639999999999997</v>
      </c>
      <c r="O40" s="180">
        <v>-1.6259999999999994</v>
      </c>
      <c r="P40" s="180">
        <v>-1.4880000000000013</v>
      </c>
      <c r="Q40" s="180">
        <v>-1.2940000000000023</v>
      </c>
      <c r="R40" s="170">
        <v>-11.312000000000005</v>
      </c>
      <c r="S40" s="170">
        <v>-19.41400000000001</v>
      </c>
      <c r="T40" s="181"/>
    </row>
    <row r="41" spans="7:20" ht="3.75" customHeight="1">
      <c r="G41" s="174" t="s">
        <v>61</v>
      </c>
      <c r="H41" s="174" t="s">
        <v>61</v>
      </c>
      <c r="I41" s="174" t="s">
        <v>61</v>
      </c>
      <c r="J41" s="174" t="s">
        <v>61</v>
      </c>
      <c r="K41" s="174" t="s">
        <v>61</v>
      </c>
      <c r="L41" s="174" t="s">
        <v>61</v>
      </c>
      <c r="M41" s="174" t="s">
        <v>61</v>
      </c>
      <c r="N41" s="174" t="s">
        <v>61</v>
      </c>
      <c r="O41" s="174" t="s">
        <v>61</v>
      </c>
      <c r="P41" s="174" t="s">
        <v>61</v>
      </c>
      <c r="Q41" s="174" t="s">
        <v>61</v>
      </c>
      <c r="R41" s="174" t="s">
        <v>61</v>
      </c>
      <c r="S41" s="174" t="s">
        <v>61</v>
      </c>
      <c r="T41" s="171"/>
    </row>
    <row r="42" spans="2:20" ht="12" customHeight="1">
      <c r="B42" s="155"/>
      <c r="C42" s="167"/>
      <c r="D42" s="167"/>
      <c r="E42" s="167" t="s">
        <v>131</v>
      </c>
      <c r="G42" s="170">
        <v>-0.608</v>
      </c>
      <c r="H42" s="170">
        <v>-2.484</v>
      </c>
      <c r="I42" s="170">
        <v>-5.85</v>
      </c>
      <c r="J42" s="170">
        <v>-9.064</v>
      </c>
      <c r="K42" s="170">
        <v>-8.782000000000002</v>
      </c>
      <c r="L42" s="170">
        <v>-9.398</v>
      </c>
      <c r="M42" s="170">
        <v>-9.040999999999999</v>
      </c>
      <c r="N42" s="170">
        <v>-8.833</v>
      </c>
      <c r="O42" s="170">
        <v>-9.138</v>
      </c>
      <c r="P42" s="170">
        <v>-9.1</v>
      </c>
      <c r="Q42" s="170">
        <v>-9.5</v>
      </c>
      <c r="R42" s="170">
        <v>-35.578</v>
      </c>
      <c r="S42" s="170">
        <v>-81.19</v>
      </c>
      <c r="T42" s="171"/>
    </row>
    <row r="43" spans="2:20" ht="7.5" customHeight="1">
      <c r="B43" s="155"/>
      <c r="C43" s="167"/>
      <c r="D43" s="167"/>
      <c r="E43" s="167"/>
      <c r="F43" s="167"/>
      <c r="G43" s="170"/>
      <c r="H43" s="170"/>
      <c r="I43" s="170"/>
      <c r="J43" s="170"/>
      <c r="K43" s="170"/>
      <c r="L43" s="170"/>
      <c r="M43" s="170"/>
      <c r="N43" s="170"/>
      <c r="O43" s="170"/>
      <c r="P43" s="170"/>
      <c r="Q43" s="170"/>
      <c r="R43" s="180"/>
      <c r="S43" s="180"/>
      <c r="T43" s="171"/>
    </row>
    <row r="44" spans="2:20" ht="12" customHeight="1">
      <c r="B44" s="155"/>
      <c r="C44" s="167" t="s">
        <v>132</v>
      </c>
      <c r="D44" s="167"/>
      <c r="E44" s="167"/>
      <c r="G44" s="170">
        <v>0</v>
      </c>
      <c r="H44" s="170">
        <v>-0.822</v>
      </c>
      <c r="I44" s="170">
        <v>-1.362</v>
      </c>
      <c r="J44" s="170">
        <v>-1.091</v>
      </c>
      <c r="K44" s="170">
        <v>-0.472</v>
      </c>
      <c r="L44" s="170">
        <v>-0.135</v>
      </c>
      <c r="M44" s="170">
        <v>-0.024</v>
      </c>
      <c r="N44" s="170">
        <v>0.025</v>
      </c>
      <c r="O44" s="170">
        <v>0.044</v>
      </c>
      <c r="P44" s="170">
        <v>0.058</v>
      </c>
      <c r="Q44" s="170">
        <v>0.055</v>
      </c>
      <c r="R44" s="170">
        <v>-3.8820000000000006</v>
      </c>
      <c r="S44" s="170">
        <v>-3.7240000000000006</v>
      </c>
      <c r="T44" s="171"/>
    </row>
    <row r="45" spans="2:20" ht="7.5" customHeight="1">
      <c r="B45" s="155"/>
      <c r="C45" s="167"/>
      <c r="D45" s="167"/>
      <c r="E45" s="167"/>
      <c r="G45" s="170"/>
      <c r="H45" s="170"/>
      <c r="I45" s="170"/>
      <c r="J45" s="170"/>
      <c r="K45" s="170"/>
      <c r="L45" s="170"/>
      <c r="M45" s="170"/>
      <c r="N45" s="170"/>
      <c r="O45" s="170"/>
      <c r="P45" s="170"/>
      <c r="Q45" s="170"/>
      <c r="R45" s="170"/>
      <c r="S45" s="170"/>
      <c r="T45" s="171"/>
    </row>
    <row r="46" spans="2:20" ht="12" customHeight="1">
      <c r="B46" s="155"/>
      <c r="C46" s="167" t="s">
        <v>135</v>
      </c>
      <c r="E46" s="167"/>
      <c r="G46" s="170"/>
      <c r="H46" s="170"/>
      <c r="I46" s="170"/>
      <c r="J46" s="170"/>
      <c r="K46" s="170"/>
      <c r="L46" s="170"/>
      <c r="M46" s="170"/>
      <c r="N46" s="170"/>
      <c r="O46" s="170"/>
      <c r="P46" s="170"/>
      <c r="Q46" s="170"/>
      <c r="R46" s="180"/>
      <c r="S46" s="180"/>
      <c r="T46" s="171"/>
    </row>
    <row r="47" spans="2:20" ht="12" customHeight="1">
      <c r="B47" s="155"/>
      <c r="C47" s="167"/>
      <c r="D47" s="156" t="s">
        <v>136</v>
      </c>
      <c r="E47" s="167"/>
      <c r="G47" s="170">
        <v>-0.0731389911597985</v>
      </c>
      <c r="H47" s="170">
        <v>-0.48373264301759733</v>
      </c>
      <c r="I47" s="170">
        <v>-1.5646815157453349</v>
      </c>
      <c r="J47" s="170">
        <v>-3.3569264941436403</v>
      </c>
      <c r="K47" s="170">
        <v>-5.291310680068889</v>
      </c>
      <c r="L47" s="170">
        <v>-6.97342563281612</v>
      </c>
      <c r="M47" s="170">
        <v>-8.432387504410263</v>
      </c>
      <c r="N47" s="170">
        <v>-9.736885332007288</v>
      </c>
      <c r="O47" s="170">
        <v>-11.048657278555499</v>
      </c>
      <c r="P47" s="170">
        <v>-12.43079893931945</v>
      </c>
      <c r="Q47" s="170">
        <v>-13.926266726285792</v>
      </c>
      <c r="R47" s="170">
        <v>-17.67007696579158</v>
      </c>
      <c r="S47" s="170">
        <v>-73.24507274636989</v>
      </c>
      <c r="T47" s="171"/>
    </row>
    <row r="48" spans="2:20" ht="12" customHeight="1">
      <c r="B48" s="155"/>
      <c r="C48" s="167"/>
      <c r="D48" s="167" t="s">
        <v>137</v>
      </c>
      <c r="E48" s="167"/>
      <c r="F48" s="167"/>
      <c r="G48" s="170">
        <v>-9.724</v>
      </c>
      <c r="H48" s="170">
        <v>-31.44</v>
      </c>
      <c r="I48" s="170">
        <v>-24.953</v>
      </c>
      <c r="J48" s="170">
        <v>-18.879</v>
      </c>
      <c r="K48" s="170">
        <v>-9.296</v>
      </c>
      <c r="L48" s="170">
        <v>-7.086</v>
      </c>
      <c r="M48" s="170">
        <v>-5.016</v>
      </c>
      <c r="N48" s="170">
        <v>-2.915</v>
      </c>
      <c r="O48" s="170">
        <v>-2.269</v>
      </c>
      <c r="P48" s="170">
        <v>-2.382</v>
      </c>
      <c r="Q48" s="170">
        <v>-2.161</v>
      </c>
      <c r="R48" s="170">
        <v>-91.65400000000001</v>
      </c>
      <c r="S48" s="170">
        <v>-106.39700000000003</v>
      </c>
      <c r="T48" s="171"/>
    </row>
    <row r="49" spans="7:20" ht="3.75" customHeight="1">
      <c r="G49" s="174" t="s">
        <v>61</v>
      </c>
      <c r="H49" s="174" t="s">
        <v>61</v>
      </c>
      <c r="I49" s="174" t="s">
        <v>61</v>
      </c>
      <c r="J49" s="174" t="s">
        <v>61</v>
      </c>
      <c r="K49" s="174" t="s">
        <v>61</v>
      </c>
      <c r="L49" s="174" t="s">
        <v>61</v>
      </c>
      <c r="M49" s="174" t="s">
        <v>61</v>
      </c>
      <c r="N49" s="174" t="s">
        <v>61</v>
      </c>
      <c r="O49" s="174" t="s">
        <v>61</v>
      </c>
      <c r="P49" s="174" t="s">
        <v>61</v>
      </c>
      <c r="Q49" s="174" t="s">
        <v>61</v>
      </c>
      <c r="R49" s="174" t="s">
        <v>61</v>
      </c>
      <c r="S49" s="174" t="s">
        <v>61</v>
      </c>
      <c r="T49" s="171"/>
    </row>
    <row r="50" spans="2:20" ht="12" customHeight="1">
      <c r="B50" s="155"/>
      <c r="C50" s="167"/>
      <c r="D50" s="167"/>
      <c r="E50" s="167" t="s">
        <v>138</v>
      </c>
      <c r="F50" s="167"/>
      <c r="G50" s="170">
        <v>-9.797138991159798</v>
      </c>
      <c r="H50" s="170">
        <v>-31.923732643017598</v>
      </c>
      <c r="I50" s="170">
        <v>-26.517681515745334</v>
      </c>
      <c r="J50" s="170">
        <v>-22.23592649414364</v>
      </c>
      <c r="K50" s="170">
        <v>-14.587310680068889</v>
      </c>
      <c r="L50" s="170">
        <v>-14.05942563281612</v>
      </c>
      <c r="M50" s="170">
        <v>-13.448387504410263</v>
      </c>
      <c r="N50" s="170">
        <v>-12.65188533200729</v>
      </c>
      <c r="O50" s="170">
        <v>-13.3176572785555</v>
      </c>
      <c r="P50" s="170">
        <v>-14.81279893931945</v>
      </c>
      <c r="Q50" s="170">
        <v>-16.087266726285794</v>
      </c>
      <c r="R50" s="170">
        <v>-109.32407696579159</v>
      </c>
      <c r="S50" s="170">
        <v>-179.64207274636993</v>
      </c>
      <c r="T50" s="171"/>
    </row>
    <row r="51" spans="2:20" ht="7.5" customHeight="1">
      <c r="B51" s="155"/>
      <c r="C51" s="167"/>
      <c r="D51" s="167"/>
      <c r="E51" s="167"/>
      <c r="F51" s="167"/>
      <c r="G51" s="170"/>
      <c r="H51" s="170"/>
      <c r="I51" s="170"/>
      <c r="J51" s="170"/>
      <c r="K51" s="170"/>
      <c r="L51" s="170"/>
      <c r="M51" s="170"/>
      <c r="N51" s="170"/>
      <c r="O51" s="170"/>
      <c r="P51" s="170"/>
      <c r="Q51" s="170"/>
      <c r="R51" s="170"/>
      <c r="S51" s="170"/>
      <c r="T51" s="171"/>
    </row>
    <row r="52" spans="2:20" ht="12" customHeight="1">
      <c r="B52" s="155"/>
      <c r="C52" s="167"/>
      <c r="D52" s="167"/>
      <c r="E52" s="154" t="s">
        <v>139</v>
      </c>
      <c r="F52" s="167"/>
      <c r="G52" s="176">
        <v>-10.405138991159799</v>
      </c>
      <c r="H52" s="176">
        <v>-35.2297326430176</v>
      </c>
      <c r="I52" s="176">
        <v>-33.72968151574534</v>
      </c>
      <c r="J52" s="176">
        <v>-32.39092649414364</v>
      </c>
      <c r="K52" s="176">
        <v>-23.84131068006889</v>
      </c>
      <c r="L52" s="176">
        <v>-23.59242563281612</v>
      </c>
      <c r="M52" s="176">
        <v>-22.51338750441026</v>
      </c>
      <c r="N52" s="176">
        <v>-21.45988533200729</v>
      </c>
      <c r="O52" s="176">
        <v>-22.4116572785555</v>
      </c>
      <c r="P52" s="176">
        <v>-23.85479893931945</v>
      </c>
      <c r="Q52" s="176">
        <v>-25.532266726285798</v>
      </c>
      <c r="R52" s="176">
        <v>-148.7840769657916</v>
      </c>
      <c r="S52" s="176">
        <v>-264.5560727463699</v>
      </c>
      <c r="T52" s="171"/>
    </row>
    <row r="53" spans="1:20" ht="7.5" customHeight="1">
      <c r="A53" s="315"/>
      <c r="B53" s="316"/>
      <c r="C53" s="316"/>
      <c r="D53" s="316"/>
      <c r="E53" s="316"/>
      <c r="F53" s="316"/>
      <c r="G53" s="170"/>
      <c r="H53" s="170"/>
      <c r="I53" s="170"/>
      <c r="J53" s="170"/>
      <c r="K53" s="170"/>
      <c r="L53" s="170"/>
      <c r="M53" s="170"/>
      <c r="N53" s="170"/>
      <c r="O53" s="170"/>
      <c r="P53" s="170"/>
      <c r="Q53" s="170"/>
      <c r="R53" s="170"/>
      <c r="S53" s="170"/>
      <c r="T53" s="171"/>
    </row>
    <row r="54" spans="2:20" ht="12" customHeight="1">
      <c r="B54" s="319" t="s">
        <v>125</v>
      </c>
      <c r="C54" s="320"/>
      <c r="D54" s="320"/>
      <c r="E54" s="320"/>
      <c r="F54" s="320"/>
      <c r="G54" s="170"/>
      <c r="H54" s="170"/>
      <c r="I54" s="170"/>
      <c r="J54" s="170"/>
      <c r="K54" s="170"/>
      <c r="L54" s="170"/>
      <c r="M54" s="170"/>
      <c r="N54" s="170"/>
      <c r="O54" s="170"/>
      <c r="P54" s="170"/>
      <c r="Q54" s="170"/>
      <c r="R54" s="170"/>
      <c r="S54" s="170"/>
      <c r="T54" s="171"/>
    </row>
    <row r="55" spans="3:20" ht="12" customHeight="1">
      <c r="C55" s="155" t="s">
        <v>128</v>
      </c>
      <c r="D55" s="167"/>
      <c r="E55" s="167"/>
      <c r="G55" s="170"/>
      <c r="H55" s="170"/>
      <c r="I55" s="170"/>
      <c r="J55" s="170"/>
      <c r="K55" s="170"/>
      <c r="L55" s="170"/>
      <c r="M55" s="170"/>
      <c r="N55" s="170"/>
      <c r="O55" s="170"/>
      <c r="P55" s="170"/>
      <c r="Q55" s="170"/>
      <c r="R55" s="170"/>
      <c r="S55" s="170"/>
      <c r="T55" s="171"/>
    </row>
    <row r="56" spans="3:20" ht="12" customHeight="1">
      <c r="C56" s="155"/>
      <c r="D56" s="167" t="s">
        <v>83</v>
      </c>
      <c r="E56" s="167"/>
      <c r="G56" s="170">
        <v>0.907</v>
      </c>
      <c r="H56" s="170">
        <v>4.799</v>
      </c>
      <c r="I56" s="170">
        <v>8.393</v>
      </c>
      <c r="J56" s="170">
        <v>13.464</v>
      </c>
      <c r="K56" s="170">
        <v>12.407</v>
      </c>
      <c r="L56" s="170">
        <v>16.488</v>
      </c>
      <c r="M56" s="170">
        <v>20.497</v>
      </c>
      <c r="N56" s="170">
        <v>23.416</v>
      </c>
      <c r="O56" s="170">
        <v>26.049</v>
      </c>
      <c r="P56" s="170">
        <v>26.207</v>
      </c>
      <c r="Q56" s="170">
        <v>25.776</v>
      </c>
      <c r="R56" s="170">
        <v>55.551</v>
      </c>
      <c r="S56" s="170">
        <v>177.496</v>
      </c>
      <c r="T56" s="171"/>
    </row>
    <row r="57" spans="3:20" ht="12" customHeight="1">
      <c r="C57" s="155"/>
      <c r="D57" s="155" t="s">
        <v>140</v>
      </c>
      <c r="E57" s="167"/>
      <c r="G57" s="170">
        <v>1.096</v>
      </c>
      <c r="H57" s="170">
        <v>1.113</v>
      </c>
      <c r="I57" s="170">
        <v>1.381</v>
      </c>
      <c r="J57" s="170">
        <v>1.686</v>
      </c>
      <c r="K57" s="170">
        <v>1.607</v>
      </c>
      <c r="L57" s="170">
        <v>1.754</v>
      </c>
      <c r="M57" s="170">
        <v>1.902</v>
      </c>
      <c r="N57" s="170">
        <v>1.905</v>
      </c>
      <c r="O57" s="170">
        <v>2.232</v>
      </c>
      <c r="P57" s="170">
        <v>2.132</v>
      </c>
      <c r="Q57" s="170">
        <v>2.226</v>
      </c>
      <c r="R57" s="170">
        <v>7.541</v>
      </c>
      <c r="S57" s="170">
        <v>17.938</v>
      </c>
      <c r="T57" s="171"/>
    </row>
    <row r="58" spans="3:20" ht="12" customHeight="1">
      <c r="C58" s="155"/>
      <c r="D58" s="182" t="s">
        <v>141</v>
      </c>
      <c r="E58" s="183"/>
      <c r="F58" s="184"/>
      <c r="G58" s="170">
        <v>-10.741999999999999</v>
      </c>
      <c r="H58" s="170">
        <v>0.5860000000000001</v>
      </c>
      <c r="I58" s="170">
        <v>-0.794</v>
      </c>
      <c r="J58" s="170">
        <v>-0.408</v>
      </c>
      <c r="K58" s="170">
        <v>-0.548</v>
      </c>
      <c r="L58" s="170">
        <v>-0.596</v>
      </c>
      <c r="M58" s="170">
        <v>-0.733</v>
      </c>
      <c r="N58" s="170">
        <v>-0.613</v>
      </c>
      <c r="O58" s="170">
        <v>-0.686</v>
      </c>
      <c r="P58" s="170">
        <v>-0.702</v>
      </c>
      <c r="Q58" s="170">
        <v>-0.976</v>
      </c>
      <c r="R58" s="170">
        <v>-1.76</v>
      </c>
      <c r="S58" s="170">
        <v>-5.47</v>
      </c>
      <c r="T58" s="171"/>
    </row>
    <row r="59" spans="4:20" ht="12" customHeight="1">
      <c r="D59" s="155" t="s">
        <v>14</v>
      </c>
      <c r="E59" s="167"/>
      <c r="G59" s="180">
        <v>-1.1760000000000002</v>
      </c>
      <c r="H59" s="180">
        <v>2.2219999999999995</v>
      </c>
      <c r="I59" s="180">
        <v>0.5149999999999988</v>
      </c>
      <c r="J59" s="180">
        <v>1.225999999999999</v>
      </c>
      <c r="K59" s="180">
        <v>0.7780000000000005</v>
      </c>
      <c r="L59" s="180">
        <v>0.2519999999999989</v>
      </c>
      <c r="M59" s="180">
        <v>0.684000000000001</v>
      </c>
      <c r="N59" s="180">
        <v>0.357999999999997</v>
      </c>
      <c r="O59" s="180">
        <v>0.11100000000000065</v>
      </c>
      <c r="P59" s="180">
        <v>0.4690000000000012</v>
      </c>
      <c r="Q59" s="180">
        <v>1.5259999999999998</v>
      </c>
      <c r="R59" s="170">
        <v>4.992999999999997</v>
      </c>
      <c r="S59" s="170">
        <v>8.140999999999996</v>
      </c>
      <c r="T59" s="181"/>
    </row>
    <row r="60" spans="7:20" ht="3.75" customHeight="1">
      <c r="G60" s="174" t="s">
        <v>61</v>
      </c>
      <c r="H60" s="174" t="s">
        <v>61</v>
      </c>
      <c r="I60" s="174" t="s">
        <v>61</v>
      </c>
      <c r="J60" s="174" t="s">
        <v>61</v>
      </c>
      <c r="K60" s="174" t="s">
        <v>61</v>
      </c>
      <c r="L60" s="174" t="s">
        <v>61</v>
      </c>
      <c r="M60" s="174" t="s">
        <v>61</v>
      </c>
      <c r="N60" s="174" t="s">
        <v>61</v>
      </c>
      <c r="O60" s="174" t="s">
        <v>61</v>
      </c>
      <c r="P60" s="174" t="s">
        <v>61</v>
      </c>
      <c r="Q60" s="174" t="s">
        <v>61</v>
      </c>
      <c r="R60" s="174" t="s">
        <v>61</v>
      </c>
      <c r="S60" s="174" t="s">
        <v>61</v>
      </c>
      <c r="T60" s="171"/>
    </row>
    <row r="61" spans="5:20" ht="12" customHeight="1">
      <c r="E61" s="155" t="s">
        <v>131</v>
      </c>
      <c r="G61" s="170">
        <v>-9.915</v>
      </c>
      <c r="H61" s="170">
        <v>8.72</v>
      </c>
      <c r="I61" s="170">
        <v>9.495</v>
      </c>
      <c r="J61" s="170">
        <v>15.968</v>
      </c>
      <c r="K61" s="170">
        <v>14.244</v>
      </c>
      <c r="L61" s="170">
        <v>17.898</v>
      </c>
      <c r="M61" s="170">
        <v>22.35</v>
      </c>
      <c r="N61" s="170">
        <v>25.066</v>
      </c>
      <c r="O61" s="170">
        <v>27.706</v>
      </c>
      <c r="P61" s="170">
        <v>28.106</v>
      </c>
      <c r="Q61" s="170">
        <v>28.552</v>
      </c>
      <c r="R61" s="170">
        <v>66.325</v>
      </c>
      <c r="S61" s="170">
        <v>198.105</v>
      </c>
      <c r="T61" s="185"/>
    </row>
    <row r="62" spans="2:20" ht="7.5" customHeight="1">
      <c r="B62" s="155"/>
      <c r="C62" s="167"/>
      <c r="D62" s="167"/>
      <c r="E62" s="167"/>
      <c r="F62" s="167"/>
      <c r="G62" s="170"/>
      <c r="H62" s="170"/>
      <c r="I62" s="170"/>
      <c r="J62" s="170"/>
      <c r="K62" s="170"/>
      <c r="L62" s="170"/>
      <c r="M62" s="170"/>
      <c r="N62" s="170"/>
      <c r="O62" s="170"/>
      <c r="P62" s="170"/>
      <c r="Q62" s="170"/>
      <c r="R62" s="170"/>
      <c r="S62" s="170"/>
      <c r="T62" s="171"/>
    </row>
    <row r="63" spans="3:20" ht="12" customHeight="1">
      <c r="C63" s="155" t="s">
        <v>132</v>
      </c>
      <c r="D63" s="167"/>
      <c r="E63" s="167"/>
      <c r="G63" s="170">
        <v>2.749</v>
      </c>
      <c r="H63" s="170">
        <v>1.545</v>
      </c>
      <c r="I63" s="170">
        <v>1.677</v>
      </c>
      <c r="J63" s="170">
        <v>1.854</v>
      </c>
      <c r="K63" s="170">
        <v>1.438</v>
      </c>
      <c r="L63" s="170">
        <v>1.178</v>
      </c>
      <c r="M63" s="170">
        <v>1.491</v>
      </c>
      <c r="N63" s="170">
        <v>1.302</v>
      </c>
      <c r="O63" s="170">
        <v>1.448</v>
      </c>
      <c r="P63" s="170">
        <v>1.316</v>
      </c>
      <c r="Q63" s="170">
        <v>2.536</v>
      </c>
      <c r="R63" s="170">
        <v>7.692</v>
      </c>
      <c r="S63" s="170">
        <v>15.785</v>
      </c>
      <c r="T63" s="181"/>
    </row>
    <row r="64" spans="3:20" ht="7.5" customHeight="1">
      <c r="C64" s="155"/>
      <c r="D64" s="167"/>
      <c r="E64" s="167"/>
      <c r="G64" s="170"/>
      <c r="H64" s="170"/>
      <c r="I64" s="170"/>
      <c r="J64" s="170"/>
      <c r="K64" s="170"/>
      <c r="L64" s="170"/>
      <c r="M64" s="170"/>
      <c r="N64" s="170"/>
      <c r="O64" s="170"/>
      <c r="P64" s="170"/>
      <c r="Q64" s="170"/>
      <c r="R64" s="170"/>
      <c r="S64" s="170"/>
      <c r="T64" s="181"/>
    </row>
    <row r="65" spans="3:20" ht="12" customHeight="1">
      <c r="C65" s="156" t="s">
        <v>135</v>
      </c>
      <c r="E65" s="155"/>
      <c r="G65" s="170"/>
      <c r="H65" s="170"/>
      <c r="I65" s="170"/>
      <c r="J65" s="170"/>
      <c r="K65" s="170"/>
      <c r="L65" s="170"/>
      <c r="M65" s="170"/>
      <c r="N65" s="170"/>
      <c r="O65" s="170"/>
      <c r="P65" s="170"/>
      <c r="Q65" s="170"/>
      <c r="R65" s="170"/>
      <c r="S65" s="170"/>
      <c r="T65" s="185"/>
    </row>
    <row r="66" spans="4:20" ht="12" customHeight="1">
      <c r="D66" s="156" t="s">
        <v>136</v>
      </c>
      <c r="E66" s="155"/>
      <c r="G66" s="170">
        <v>0.38127965009837134</v>
      </c>
      <c r="H66" s="170">
        <v>0.06783969803080044</v>
      </c>
      <c r="I66" s="170">
        <v>0.4407131111878407</v>
      </c>
      <c r="J66" s="170">
        <v>1.3851108233646765</v>
      </c>
      <c r="K66" s="170">
        <v>2.695622685684483</v>
      </c>
      <c r="L66" s="170">
        <v>3.65143334700024</v>
      </c>
      <c r="M66" s="170">
        <v>5.049353853498277</v>
      </c>
      <c r="N66" s="170">
        <v>6.872505058700111</v>
      </c>
      <c r="O66" s="170">
        <v>8.947332218764402</v>
      </c>
      <c r="P66" s="170">
        <v>11.16180158640873</v>
      </c>
      <c r="Q66" s="170">
        <v>13.296399696459805</v>
      </c>
      <c r="R66" s="170">
        <v>8.240719665268042</v>
      </c>
      <c r="S66" s="170">
        <v>53.568112079099365</v>
      </c>
      <c r="T66" s="185"/>
    </row>
    <row r="67" spans="4:20" ht="12" customHeight="1">
      <c r="D67" s="156" t="s">
        <v>14</v>
      </c>
      <c r="E67" s="155"/>
      <c r="G67" s="170">
        <v>7.85</v>
      </c>
      <c r="H67" s="170">
        <v>1.096</v>
      </c>
      <c r="I67" s="170">
        <v>-2.384</v>
      </c>
      <c r="J67" s="170">
        <v>1.483</v>
      </c>
      <c r="K67" s="170">
        <v>1.183</v>
      </c>
      <c r="L67" s="170">
        <v>-0.632</v>
      </c>
      <c r="M67" s="170">
        <v>-0.519</v>
      </c>
      <c r="N67" s="170">
        <v>-0.788</v>
      </c>
      <c r="O67" s="170">
        <v>-1.701</v>
      </c>
      <c r="P67" s="170">
        <v>-2.093</v>
      </c>
      <c r="Q67" s="170">
        <v>0.101</v>
      </c>
      <c r="R67" s="170">
        <v>0.7460000000000003</v>
      </c>
      <c r="S67" s="170">
        <v>-4.254</v>
      </c>
      <c r="T67" s="185"/>
    </row>
    <row r="68" spans="7:20" ht="3" customHeight="1">
      <c r="G68" s="174" t="s">
        <v>61</v>
      </c>
      <c r="H68" s="174" t="s">
        <v>61</v>
      </c>
      <c r="I68" s="174" t="s">
        <v>61</v>
      </c>
      <c r="J68" s="174" t="s">
        <v>61</v>
      </c>
      <c r="K68" s="174" t="s">
        <v>61</v>
      </c>
      <c r="L68" s="174" t="s">
        <v>61</v>
      </c>
      <c r="M68" s="174" t="s">
        <v>61</v>
      </c>
      <c r="N68" s="174" t="s">
        <v>61</v>
      </c>
      <c r="O68" s="174" t="s">
        <v>61</v>
      </c>
      <c r="P68" s="174" t="s">
        <v>61</v>
      </c>
      <c r="Q68" s="174" t="s">
        <v>61</v>
      </c>
      <c r="R68" s="174" t="s">
        <v>61</v>
      </c>
      <c r="S68" s="174" t="s">
        <v>61</v>
      </c>
      <c r="T68" s="171"/>
    </row>
    <row r="69" spans="2:20" ht="12" customHeight="1">
      <c r="B69" s="155"/>
      <c r="C69" s="167"/>
      <c r="D69" s="167"/>
      <c r="E69" s="167" t="s">
        <v>138</v>
      </c>
      <c r="F69" s="167"/>
      <c r="G69" s="170">
        <v>8.23127965009837</v>
      </c>
      <c r="H69" s="170">
        <v>1.1638396980308006</v>
      </c>
      <c r="I69" s="170">
        <v>-1.9432868888121593</v>
      </c>
      <c r="J69" s="170">
        <v>2.8681108233646766</v>
      </c>
      <c r="K69" s="170">
        <v>3.8786226856844834</v>
      </c>
      <c r="L69" s="170">
        <v>3.01943334700024</v>
      </c>
      <c r="M69" s="170">
        <v>4.530353853498277</v>
      </c>
      <c r="N69" s="170">
        <v>6.084505058700111</v>
      </c>
      <c r="O69" s="170">
        <v>7.246332218764401</v>
      </c>
      <c r="P69" s="170">
        <v>9.06880158640873</v>
      </c>
      <c r="Q69" s="170">
        <v>13.397399696459805</v>
      </c>
      <c r="R69" s="170">
        <v>8.986719665268042</v>
      </c>
      <c r="S69" s="170">
        <v>49.31411207909937</v>
      </c>
      <c r="T69" s="171"/>
    </row>
    <row r="70" spans="7:20" ht="7.5" customHeight="1">
      <c r="G70" s="170"/>
      <c r="H70" s="170"/>
      <c r="I70" s="170"/>
      <c r="J70" s="170"/>
      <c r="K70" s="170"/>
      <c r="L70" s="170"/>
      <c r="M70" s="170"/>
      <c r="N70" s="170"/>
      <c r="O70" s="170"/>
      <c r="P70" s="170"/>
      <c r="Q70" s="170"/>
      <c r="R70" s="170"/>
      <c r="S70" s="170"/>
      <c r="T70" s="171"/>
    </row>
    <row r="71" spans="5:20" ht="12" customHeight="1">
      <c r="E71" s="175" t="s">
        <v>142</v>
      </c>
      <c r="G71" s="176">
        <v>1.0652796500983719</v>
      </c>
      <c r="H71" s="176">
        <v>11.428839698030801</v>
      </c>
      <c r="I71" s="176">
        <v>9.22871311118784</v>
      </c>
      <c r="J71" s="176">
        <v>20.690110823364677</v>
      </c>
      <c r="K71" s="176">
        <v>19.560622685684486</v>
      </c>
      <c r="L71" s="176">
        <v>22.09543334700024</v>
      </c>
      <c r="M71" s="176">
        <v>28.371353853498277</v>
      </c>
      <c r="N71" s="176">
        <v>32.45250505870011</v>
      </c>
      <c r="O71" s="176">
        <v>36.400332218764405</v>
      </c>
      <c r="P71" s="176">
        <v>38.49080158640873</v>
      </c>
      <c r="Q71" s="176">
        <v>44.48539969645981</v>
      </c>
      <c r="R71" s="176">
        <v>83.00371966526804</v>
      </c>
      <c r="S71" s="176">
        <v>263.20411207909933</v>
      </c>
      <c r="T71" s="171"/>
    </row>
    <row r="72" spans="5:20" ht="3" customHeight="1">
      <c r="E72" s="155"/>
      <c r="G72" s="174" t="s">
        <v>41</v>
      </c>
      <c r="H72" s="174" t="s">
        <v>41</v>
      </c>
      <c r="I72" s="174" t="s">
        <v>41</v>
      </c>
      <c r="J72" s="174" t="s">
        <v>41</v>
      </c>
      <c r="K72" s="174" t="s">
        <v>41</v>
      </c>
      <c r="L72" s="174" t="s">
        <v>41</v>
      </c>
      <c r="M72" s="174" t="s">
        <v>41</v>
      </c>
      <c r="N72" s="174" t="s">
        <v>41</v>
      </c>
      <c r="O72" s="174" t="s">
        <v>41</v>
      </c>
      <c r="P72" s="174" t="s">
        <v>41</v>
      </c>
      <c r="Q72" s="174" t="s">
        <v>41</v>
      </c>
      <c r="R72" s="174" t="s">
        <v>41</v>
      </c>
      <c r="S72" s="174" t="s">
        <v>143</v>
      </c>
      <c r="T72" s="171"/>
    </row>
    <row r="73" spans="5:20" ht="3" customHeight="1">
      <c r="E73" s="155"/>
      <c r="G73" s="170"/>
      <c r="H73" s="170"/>
      <c r="I73" s="170"/>
      <c r="J73" s="170"/>
      <c r="K73" s="170"/>
      <c r="L73" s="170"/>
      <c r="M73" s="170"/>
      <c r="N73" s="170"/>
      <c r="O73" s="170"/>
      <c r="P73" s="170"/>
      <c r="Q73" s="170"/>
      <c r="R73" s="170"/>
      <c r="S73" s="170"/>
      <c r="T73" s="171"/>
    </row>
    <row r="74" spans="5:21" s="153" customFormat="1" ht="13.5" customHeight="1">
      <c r="E74" s="175"/>
      <c r="F74" s="153" t="s">
        <v>144</v>
      </c>
      <c r="G74" s="176">
        <v>29.802353858938567</v>
      </c>
      <c r="H74" s="176">
        <v>-15.578519444986798</v>
      </c>
      <c r="I74" s="176">
        <v>-18.312460404557502</v>
      </c>
      <c r="J74" s="176">
        <v>-4.590905170778967</v>
      </c>
      <c r="K74" s="176">
        <v>3.068867605615594</v>
      </c>
      <c r="L74" s="176">
        <v>6.228223214184121</v>
      </c>
      <c r="M74" s="176">
        <v>13.935776649088018</v>
      </c>
      <c r="N74" s="176">
        <v>19.341899026692822</v>
      </c>
      <c r="O74" s="176">
        <v>22.658742440208904</v>
      </c>
      <c r="P74" s="176">
        <v>23.691292847089276</v>
      </c>
      <c r="Q74" s="176">
        <v>28.57558367017401</v>
      </c>
      <c r="R74" s="176">
        <v>-29.18479420052357</v>
      </c>
      <c r="S74" s="176">
        <v>79.01850043272941</v>
      </c>
      <c r="T74" s="186"/>
      <c r="U74" s="187"/>
    </row>
    <row r="75" spans="1:20" ht="7.5" customHeight="1">
      <c r="A75" s="315"/>
      <c r="B75" s="316"/>
      <c r="C75" s="316"/>
      <c r="D75" s="316"/>
      <c r="E75" s="316"/>
      <c r="F75" s="316"/>
      <c r="G75" s="170"/>
      <c r="H75" s="170"/>
      <c r="I75" s="170"/>
      <c r="J75" s="170"/>
      <c r="K75" s="170"/>
      <c r="L75" s="170"/>
      <c r="M75" s="170"/>
      <c r="N75" s="170"/>
      <c r="O75" s="170"/>
      <c r="P75" s="170"/>
      <c r="Q75" s="170"/>
      <c r="R75" s="170"/>
      <c r="S75" s="170"/>
      <c r="T75" s="171"/>
    </row>
    <row r="76" spans="1:20" ht="12" customHeight="1">
      <c r="A76" s="317" t="s">
        <v>156</v>
      </c>
      <c r="B76" s="318"/>
      <c r="C76" s="318"/>
      <c r="D76" s="318"/>
      <c r="E76" s="318"/>
      <c r="F76" s="318"/>
      <c r="G76" s="176">
        <v>-137.9500094737754</v>
      </c>
      <c r="H76" s="176">
        <v>-8.46521738236867</v>
      </c>
      <c r="I76" s="176">
        <v>27.7195208835385</v>
      </c>
      <c r="J76" s="176">
        <v>23.566113578872542</v>
      </c>
      <c r="K76" s="176">
        <v>17.774444309806004</v>
      </c>
      <c r="L76" s="176">
        <v>8.884855480251145</v>
      </c>
      <c r="M76" s="176">
        <v>-6.037106197096069</v>
      </c>
      <c r="N76" s="176">
        <v>-13.102667168191903</v>
      </c>
      <c r="O76" s="176">
        <v>-15.790202705608259</v>
      </c>
      <c r="P76" s="176">
        <v>-17.154623212573913</v>
      </c>
      <c r="Q76" s="176">
        <v>-20.9074028573265</v>
      </c>
      <c r="R76" s="176">
        <v>69.47971687009954</v>
      </c>
      <c r="S76" s="176">
        <v>-3.512285270697049</v>
      </c>
      <c r="T76" s="171"/>
    </row>
    <row r="77" spans="1:20" ht="7.5" customHeight="1">
      <c r="A77" s="315"/>
      <c r="B77" s="316"/>
      <c r="C77" s="316"/>
      <c r="D77" s="316"/>
      <c r="E77" s="316"/>
      <c r="F77" s="316"/>
      <c r="G77" s="170"/>
      <c r="H77" s="170"/>
      <c r="I77" s="170"/>
      <c r="J77" s="170"/>
      <c r="K77" s="170"/>
      <c r="L77" s="170"/>
      <c r="M77" s="170"/>
      <c r="N77" s="170"/>
      <c r="O77" s="170"/>
      <c r="P77" s="170"/>
      <c r="Q77" s="170"/>
      <c r="R77" s="170"/>
      <c r="S77" s="170"/>
      <c r="T77" s="171"/>
    </row>
    <row r="78" spans="1:20" ht="12" customHeight="1">
      <c r="A78" s="315" t="s">
        <v>145</v>
      </c>
      <c r="B78" s="320"/>
      <c r="C78" s="320"/>
      <c r="D78" s="320"/>
      <c r="E78" s="320"/>
      <c r="F78" s="320"/>
      <c r="G78" s="170"/>
      <c r="H78" s="170"/>
      <c r="I78" s="170"/>
      <c r="J78" s="170"/>
      <c r="K78" s="170"/>
      <c r="L78" s="170"/>
      <c r="M78" s="170"/>
      <c r="N78" s="170"/>
      <c r="O78" s="170"/>
      <c r="P78" s="170"/>
      <c r="Q78" s="170"/>
      <c r="R78" s="170"/>
      <c r="S78" s="170"/>
      <c r="T78" s="171"/>
    </row>
    <row r="79" spans="1:21" ht="12" customHeight="1">
      <c r="A79" s="319" t="s">
        <v>146</v>
      </c>
      <c r="B79" s="320"/>
      <c r="C79" s="320"/>
      <c r="D79" s="320"/>
      <c r="E79" s="320"/>
      <c r="F79" s="320"/>
      <c r="G79" s="170">
        <v>-356.83942453173745</v>
      </c>
      <c r="H79" s="170">
        <v>-206.73743403418206</v>
      </c>
      <c r="I79" s="170">
        <v>-213.082400209149</v>
      </c>
      <c r="J79" s="170">
        <v>-93.43428271058042</v>
      </c>
      <c r="K79" s="170">
        <v>104.7268712670747</v>
      </c>
      <c r="L79" s="170">
        <v>69.71340382718809</v>
      </c>
      <c r="M79" s="170">
        <v>90.38031796164519</v>
      </c>
      <c r="N79" s="170">
        <v>104.25767911611187</v>
      </c>
      <c r="O79" s="170">
        <v>78.88476512834282</v>
      </c>
      <c r="P79" s="170">
        <v>133.63658539526935</v>
      </c>
      <c r="Q79" s="170">
        <v>201.66085453297407</v>
      </c>
      <c r="R79" s="170">
        <v>-338.8138418596486</v>
      </c>
      <c r="S79" s="170">
        <v>270.00636027469477</v>
      </c>
      <c r="T79" s="185"/>
      <c r="U79" s="188"/>
    </row>
    <row r="80" spans="1:20" ht="7.5" customHeight="1">
      <c r="A80" s="155"/>
      <c r="B80" s="167"/>
      <c r="C80" s="167"/>
      <c r="D80" s="167"/>
      <c r="E80" s="167"/>
      <c r="F80" s="167"/>
      <c r="G80" s="170"/>
      <c r="H80" s="170"/>
      <c r="I80" s="170"/>
      <c r="J80" s="170"/>
      <c r="K80" s="170"/>
      <c r="L80" s="170"/>
      <c r="M80" s="170"/>
      <c r="N80" s="170"/>
      <c r="O80" s="170"/>
      <c r="P80" s="170"/>
      <c r="Q80" s="170"/>
      <c r="R80" s="170"/>
      <c r="S80" s="170"/>
      <c r="T80" s="171"/>
    </row>
    <row r="81" spans="1:20" ht="12" customHeight="1">
      <c r="A81" s="324" t="s">
        <v>157</v>
      </c>
      <c r="B81" s="318"/>
      <c r="C81" s="318"/>
      <c r="D81" s="318"/>
      <c r="E81" s="318"/>
      <c r="F81" s="318"/>
      <c r="G81" s="170"/>
      <c r="H81" s="170"/>
      <c r="I81" s="170"/>
      <c r="J81" s="170"/>
      <c r="K81" s="170"/>
      <c r="L81" s="170"/>
      <c r="M81" s="170"/>
      <c r="N81" s="170"/>
      <c r="O81" s="170"/>
      <c r="P81" s="170"/>
      <c r="Q81" s="170"/>
      <c r="R81" s="170"/>
      <c r="S81" s="170"/>
      <c r="T81" s="171"/>
    </row>
    <row r="82" spans="1:20" ht="12" customHeight="1">
      <c r="A82" s="319" t="s">
        <v>147</v>
      </c>
      <c r="B82" s="320"/>
      <c r="C82" s="320"/>
      <c r="D82" s="320"/>
      <c r="E82" s="320"/>
      <c r="F82" s="320"/>
      <c r="G82" s="170">
        <v>-152.8842132</v>
      </c>
      <c r="H82" s="170">
        <v>-20.4933735</v>
      </c>
      <c r="I82" s="170">
        <v>5.469492</v>
      </c>
      <c r="J82" s="170">
        <v>1.7000895000000016</v>
      </c>
      <c r="K82" s="170">
        <v>0.2924444000000017</v>
      </c>
      <c r="L82" s="170">
        <v>-1.7792154999999994</v>
      </c>
      <c r="M82" s="170">
        <v>-4.319810300000001</v>
      </c>
      <c r="N82" s="170">
        <v>-6.006279299999997</v>
      </c>
      <c r="O82" s="170">
        <v>-7.376067499999996</v>
      </c>
      <c r="P82" s="170">
        <v>-8.010290199999998</v>
      </c>
      <c r="Q82" s="170">
        <v>-8.568450699999998</v>
      </c>
      <c r="R82" s="170">
        <v>-14.8105631</v>
      </c>
      <c r="S82" s="170">
        <v>-49.0914611</v>
      </c>
      <c r="T82" s="171"/>
    </row>
    <row r="83" spans="1:20" s="189" customFormat="1" ht="12" customHeight="1">
      <c r="A83" s="319" t="s">
        <v>148</v>
      </c>
      <c r="B83" s="320"/>
      <c r="C83" s="320"/>
      <c r="D83" s="320"/>
      <c r="E83" s="320"/>
      <c r="F83" s="320"/>
      <c r="G83" s="170">
        <v>9.571709271653107</v>
      </c>
      <c r="H83" s="170">
        <v>20.024527923439905</v>
      </c>
      <c r="I83" s="170">
        <v>27.26423273427138</v>
      </c>
      <c r="J83" s="170">
        <v>40.73546626612048</v>
      </c>
      <c r="K83" s="170">
        <v>35.67681241235374</v>
      </c>
      <c r="L83" s="170">
        <v>32.42964203845914</v>
      </c>
      <c r="M83" s="170">
        <v>27.34088910936646</v>
      </c>
      <c r="N83" s="170">
        <v>26.087889716739113</v>
      </c>
      <c r="O83" s="170">
        <v>28.43640818706129</v>
      </c>
      <c r="P83" s="170">
        <v>29.623273769990252</v>
      </c>
      <c r="Q83" s="170">
        <v>32.67393970369122</v>
      </c>
      <c r="R83" s="170">
        <v>156.13068137464467</v>
      </c>
      <c r="S83" s="170">
        <v>300.29308186149296</v>
      </c>
      <c r="T83" s="156"/>
    </row>
    <row r="84" spans="1:20" s="189" customFormat="1" ht="12" customHeight="1">
      <c r="A84" s="319" t="s">
        <v>149</v>
      </c>
      <c r="B84" s="320"/>
      <c r="C84" s="320"/>
      <c r="D84" s="320"/>
      <c r="E84" s="320"/>
      <c r="F84" s="320"/>
      <c r="G84" s="170">
        <v>5.362494454571506</v>
      </c>
      <c r="H84" s="170">
        <v>-7.9963718058085735</v>
      </c>
      <c r="I84" s="170">
        <v>-5.014203850732882</v>
      </c>
      <c r="J84" s="170">
        <v>-18.86944218724794</v>
      </c>
      <c r="K84" s="170">
        <v>-18.19481250254774</v>
      </c>
      <c r="L84" s="170">
        <v>-21.765571058207996</v>
      </c>
      <c r="M84" s="170">
        <v>-29.058185006462526</v>
      </c>
      <c r="N84" s="170">
        <v>-33.18427758493102</v>
      </c>
      <c r="O84" s="170">
        <v>-36.85054339266955</v>
      </c>
      <c r="P84" s="170">
        <v>-38.767606782564165</v>
      </c>
      <c r="Q84" s="170">
        <v>-45.01289186101772</v>
      </c>
      <c r="R84" s="170">
        <v>-71.84040140454513</v>
      </c>
      <c r="S84" s="170">
        <v>-254.71390603219012</v>
      </c>
      <c r="T84" s="190"/>
    </row>
    <row r="85" spans="1:20" ht="3" customHeight="1">
      <c r="A85" s="144"/>
      <c r="B85" s="144"/>
      <c r="C85" s="144"/>
      <c r="D85" s="144"/>
      <c r="E85" s="144"/>
      <c r="F85" s="144"/>
      <c r="G85" s="144"/>
      <c r="H85" s="144"/>
      <c r="I85" s="144"/>
      <c r="J85" s="144"/>
      <c r="K85" s="144"/>
      <c r="L85" s="144"/>
      <c r="M85" s="144"/>
      <c r="N85" s="144"/>
      <c r="O85" s="144"/>
      <c r="P85" s="144"/>
      <c r="Q85" s="144"/>
      <c r="R85" s="144"/>
      <c r="S85" s="144"/>
      <c r="T85" s="161"/>
    </row>
    <row r="86" spans="1:20" ht="3" customHeight="1">
      <c r="A86" s="321"/>
      <c r="B86" s="322"/>
      <c r="C86" s="322"/>
      <c r="D86" s="322"/>
      <c r="E86" s="322"/>
      <c r="F86" s="322"/>
      <c r="G86" s="164"/>
      <c r="H86" s="164"/>
      <c r="I86" s="164"/>
      <c r="J86" s="164"/>
      <c r="K86" s="164"/>
      <c r="L86" s="164"/>
      <c r="M86" s="164"/>
      <c r="N86" s="164"/>
      <c r="O86" s="164"/>
      <c r="P86" s="164"/>
      <c r="Q86" s="164"/>
      <c r="R86" s="164"/>
      <c r="S86" s="164"/>
      <c r="T86" s="161"/>
    </row>
    <row r="87" spans="1:7" ht="12" customHeight="1">
      <c r="A87" s="315" t="s">
        <v>150</v>
      </c>
      <c r="B87" s="320"/>
      <c r="C87" s="320"/>
      <c r="D87" s="320"/>
      <c r="E87" s="320"/>
      <c r="F87" s="320"/>
      <c r="G87" s="316"/>
    </row>
    <row r="88" spans="1:6" ht="4.5" customHeight="1">
      <c r="A88" s="315"/>
      <c r="B88" s="315"/>
      <c r="C88" s="315"/>
      <c r="D88" s="315"/>
      <c r="E88" s="315"/>
      <c r="F88" s="315"/>
    </row>
    <row r="89" spans="1:13" ht="12" customHeight="1">
      <c r="A89" s="323" t="s">
        <v>151</v>
      </c>
      <c r="B89" s="320"/>
      <c r="C89" s="320"/>
      <c r="D89" s="320"/>
      <c r="E89" s="320"/>
      <c r="F89" s="320"/>
      <c r="G89" s="320"/>
      <c r="H89" s="320"/>
      <c r="I89" s="320"/>
      <c r="J89" s="320"/>
      <c r="K89" s="320"/>
      <c r="L89" s="320"/>
      <c r="M89" s="320"/>
    </row>
    <row r="90" spans="1:13" ht="12" customHeight="1">
      <c r="A90" s="161" t="s">
        <v>152</v>
      </c>
      <c r="B90" s="167" t="s">
        <v>153</v>
      </c>
      <c r="C90" s="167"/>
      <c r="D90" s="167"/>
      <c r="E90" s="167"/>
      <c r="F90" s="167"/>
      <c r="G90" s="167"/>
      <c r="H90" s="167"/>
      <c r="I90" s="167"/>
      <c r="J90" s="167"/>
      <c r="K90" s="167"/>
      <c r="L90" s="167"/>
      <c r="M90" s="167"/>
    </row>
    <row r="91" spans="1:13" ht="12" customHeight="1">
      <c r="A91" s="161" t="s">
        <v>154</v>
      </c>
      <c r="B91" s="167" t="s">
        <v>155</v>
      </c>
      <c r="C91" s="167"/>
      <c r="D91" s="167"/>
      <c r="E91" s="167"/>
      <c r="F91" s="167"/>
      <c r="G91" s="167"/>
      <c r="H91" s="167"/>
      <c r="I91" s="167"/>
      <c r="J91" s="167"/>
      <c r="K91" s="167"/>
      <c r="L91" s="167"/>
      <c r="M91" s="167"/>
    </row>
    <row r="92" spans="1:6" ht="3" customHeight="1">
      <c r="A92" s="144"/>
      <c r="B92" s="144"/>
      <c r="C92" s="144"/>
      <c r="D92" s="144"/>
      <c r="E92" s="144"/>
      <c r="F92" s="144"/>
    </row>
    <row r="93" spans="6:21" s="161" customFormat="1" ht="12.75">
      <c r="F93" s="164"/>
      <c r="G93" s="169"/>
      <c r="H93" s="169"/>
      <c r="I93" s="169"/>
      <c r="J93" s="169"/>
      <c r="K93" s="169"/>
      <c r="L93" s="169"/>
      <c r="M93" s="169"/>
      <c r="N93" s="169"/>
      <c r="O93" s="169"/>
      <c r="P93" s="169"/>
      <c r="Q93" s="169"/>
      <c r="R93" s="169"/>
      <c r="S93" s="169"/>
      <c r="U93" s="191"/>
    </row>
    <row r="94" spans="6:21" s="161" customFormat="1" ht="12.75">
      <c r="F94" s="164"/>
      <c r="G94" s="164"/>
      <c r="H94" s="164"/>
      <c r="I94" s="164"/>
      <c r="J94" s="164"/>
      <c r="K94" s="164"/>
      <c r="L94" s="164"/>
      <c r="M94" s="164"/>
      <c r="N94" s="164"/>
      <c r="O94" s="164"/>
      <c r="P94" s="164"/>
      <c r="Q94" s="164"/>
      <c r="R94" s="164"/>
      <c r="S94" s="164"/>
      <c r="U94" s="191"/>
    </row>
    <row r="95" spans="6:21" s="161" customFormat="1" ht="12.75">
      <c r="F95" s="164"/>
      <c r="G95" s="164"/>
      <c r="H95" s="164"/>
      <c r="I95" s="164"/>
      <c r="J95" s="164"/>
      <c r="K95" s="164"/>
      <c r="L95" s="164"/>
      <c r="M95" s="164"/>
      <c r="N95" s="164"/>
      <c r="O95" s="164"/>
      <c r="P95" s="164"/>
      <c r="Q95" s="164"/>
      <c r="R95" s="164"/>
      <c r="S95" s="164"/>
      <c r="U95" s="191"/>
    </row>
    <row r="96" spans="6:21" s="161" customFormat="1" ht="12.75">
      <c r="F96" s="164"/>
      <c r="R96" s="164"/>
      <c r="S96" s="164"/>
      <c r="U96" s="191"/>
    </row>
  </sheetData>
  <mergeCells count="22">
    <mergeCell ref="A89:M89"/>
    <mergeCell ref="A81:F81"/>
    <mergeCell ref="A82:F82"/>
    <mergeCell ref="A83:F83"/>
    <mergeCell ref="A84:F84"/>
    <mergeCell ref="A88:F88"/>
    <mergeCell ref="A87:G87"/>
    <mergeCell ref="A3:S3"/>
    <mergeCell ref="A78:F78"/>
    <mergeCell ref="A79:F79"/>
    <mergeCell ref="A86:F86"/>
    <mergeCell ref="B23:F23"/>
    <mergeCell ref="B54:F54"/>
    <mergeCell ref="A77:F77"/>
    <mergeCell ref="A75:F75"/>
    <mergeCell ref="A53:F53"/>
    <mergeCell ref="A14:F14"/>
    <mergeCell ref="A6:F6"/>
    <mergeCell ref="A76:F76"/>
    <mergeCell ref="B16:F16"/>
    <mergeCell ref="A12:F12"/>
    <mergeCell ref="A13:F13"/>
  </mergeCells>
  <printOptions horizontalCentered="1"/>
  <pageMargins left="0.5" right="0.5" top="0.5" bottom="0.5" header="0" footer="0"/>
  <pageSetup fitToHeight="1" fitToWidth="1" horizontalDpi="600" verticalDpi="600" orientation="portrait" scale="74" r:id="rId1"/>
</worksheet>
</file>

<file path=xl/worksheets/sheet6.xml><?xml version="1.0" encoding="utf-8"?>
<worksheet xmlns="http://schemas.openxmlformats.org/spreadsheetml/2006/main" xmlns:r="http://schemas.openxmlformats.org/officeDocument/2006/relationships">
  <sheetPr>
    <pageSetUpPr fitToPage="1"/>
  </sheetPr>
  <dimension ref="A1:V84"/>
  <sheetViews>
    <sheetView zoomScale="87" zoomScaleNormal="87" workbookViewId="0" topLeftCell="A1">
      <selection activeCell="A1" sqref="A1"/>
    </sheetView>
  </sheetViews>
  <sheetFormatPr defaultColWidth="9.140625" defaultRowHeight="12.75"/>
  <cols>
    <col min="1" max="6" width="2.28125" style="194" customWidth="1"/>
    <col min="7" max="7" width="33.421875" style="194" customWidth="1"/>
    <col min="8" max="18" width="9.7109375" style="194" customWidth="1"/>
    <col min="19" max="20" width="11.57421875" style="194" customWidth="1"/>
    <col min="21" max="16384" width="12.421875" style="194" customWidth="1"/>
  </cols>
  <sheetData>
    <row r="1" spans="1:20" ht="12.75">
      <c r="A1" s="193"/>
      <c r="B1" s="193"/>
      <c r="C1" s="193"/>
      <c r="D1" s="193"/>
      <c r="E1" s="193"/>
      <c r="F1" s="193"/>
      <c r="G1" s="193"/>
      <c r="H1" s="193"/>
      <c r="I1" s="193"/>
      <c r="J1" s="193"/>
      <c r="K1" s="193"/>
      <c r="L1" s="193"/>
      <c r="M1" s="193"/>
      <c r="N1" s="193"/>
      <c r="O1" s="193"/>
      <c r="P1" s="193"/>
      <c r="Q1" s="193"/>
      <c r="R1" s="193"/>
      <c r="S1" s="193"/>
      <c r="T1" s="193"/>
    </row>
    <row r="2" spans="6:19" ht="7.5" customHeight="1">
      <c r="F2" s="230"/>
      <c r="G2" s="195"/>
      <c r="H2" s="195"/>
      <c r="I2" s="195"/>
      <c r="J2" s="195"/>
      <c r="K2" s="195"/>
      <c r="L2" s="195"/>
      <c r="M2" s="195"/>
      <c r="N2" s="195"/>
      <c r="O2" s="195"/>
      <c r="P2" s="195"/>
      <c r="Q2" s="195"/>
      <c r="R2" s="195"/>
      <c r="S2" s="195"/>
    </row>
    <row r="3" spans="1:20" ht="12.75">
      <c r="A3" s="305" t="s">
        <v>159</v>
      </c>
      <c r="B3" s="269"/>
      <c r="C3" s="269"/>
      <c r="D3" s="269"/>
      <c r="E3" s="269"/>
      <c r="F3" s="269"/>
      <c r="G3" s="269"/>
      <c r="H3" s="269"/>
      <c r="I3" s="269"/>
      <c r="J3" s="269"/>
      <c r="K3" s="269"/>
      <c r="L3" s="269"/>
      <c r="M3" s="269"/>
      <c r="N3" s="269"/>
      <c r="O3" s="269"/>
      <c r="P3" s="269"/>
      <c r="Q3" s="269"/>
      <c r="R3" s="269"/>
      <c r="S3" s="269"/>
      <c r="T3" s="269"/>
    </row>
    <row r="4" spans="1:20" ht="3" customHeight="1">
      <c r="A4" s="270"/>
      <c r="B4" s="271"/>
      <c r="C4" s="271"/>
      <c r="D4" s="271"/>
      <c r="E4" s="271"/>
      <c r="F4" s="271"/>
      <c r="G4" s="272"/>
      <c r="H4" s="272"/>
      <c r="I4" s="272"/>
      <c r="J4" s="272"/>
      <c r="K4" s="272"/>
      <c r="L4" s="272"/>
      <c r="M4" s="272"/>
      <c r="N4" s="272"/>
      <c r="O4" s="272"/>
      <c r="P4" s="272"/>
      <c r="Q4" s="272"/>
      <c r="R4" s="272"/>
      <c r="S4" s="272"/>
      <c r="T4" s="272"/>
    </row>
    <row r="5" spans="1:20" ht="3" customHeight="1">
      <c r="A5" s="192"/>
      <c r="B5" s="202"/>
      <c r="C5" s="202"/>
      <c r="D5" s="202"/>
      <c r="E5" s="202"/>
      <c r="F5" s="202"/>
      <c r="G5" s="199"/>
      <c r="H5" s="199"/>
      <c r="I5" s="199"/>
      <c r="J5" s="199"/>
      <c r="K5" s="199"/>
      <c r="L5" s="199"/>
      <c r="M5" s="199"/>
      <c r="N5" s="199"/>
      <c r="O5" s="199"/>
      <c r="P5" s="199"/>
      <c r="Q5" s="199"/>
      <c r="R5" s="199"/>
      <c r="S5" s="199"/>
      <c r="T5" s="199"/>
    </row>
    <row r="6" spans="1:20" ht="12" customHeight="1">
      <c r="A6" s="267" t="s">
        <v>94</v>
      </c>
      <c r="B6" s="327"/>
      <c r="C6" s="327"/>
      <c r="D6" s="327"/>
      <c r="E6" s="327"/>
      <c r="F6" s="327"/>
      <c r="G6" s="327"/>
      <c r="H6" s="199"/>
      <c r="I6" s="199"/>
      <c r="J6" s="199"/>
      <c r="K6" s="199"/>
      <c r="L6" s="199"/>
      <c r="M6" s="199"/>
      <c r="N6" s="199"/>
      <c r="O6" s="199"/>
      <c r="P6" s="199"/>
      <c r="Q6" s="199"/>
      <c r="R6" s="199"/>
      <c r="S6" s="199"/>
      <c r="T6" s="199"/>
    </row>
    <row r="7" spans="1:20" ht="12" customHeight="1">
      <c r="A7" s="326"/>
      <c r="B7" s="265"/>
      <c r="C7" s="265"/>
      <c r="D7" s="265"/>
      <c r="E7" s="265"/>
      <c r="F7" s="265"/>
      <c r="G7" s="265"/>
      <c r="H7" s="203"/>
      <c r="I7" s="203"/>
      <c r="J7" s="203"/>
      <c r="K7" s="203"/>
      <c r="L7" s="203"/>
      <c r="M7" s="203"/>
      <c r="N7" s="203"/>
      <c r="O7" s="203"/>
      <c r="P7" s="203"/>
      <c r="Q7" s="203"/>
      <c r="R7" s="203"/>
      <c r="S7" s="204" t="s">
        <v>2</v>
      </c>
      <c r="T7" s="205" t="s">
        <v>2</v>
      </c>
    </row>
    <row r="8" spans="1:20" ht="12" customHeight="1">
      <c r="A8" s="326"/>
      <c r="B8" s="327"/>
      <c r="C8" s="327"/>
      <c r="D8" s="327"/>
      <c r="E8" s="327"/>
      <c r="F8" s="327"/>
      <c r="G8" s="327"/>
      <c r="H8" s="203"/>
      <c r="I8" s="203"/>
      <c r="J8" s="203"/>
      <c r="K8" s="203"/>
      <c r="L8" s="203"/>
      <c r="M8" s="203"/>
      <c r="N8" s="203"/>
      <c r="O8" s="203"/>
      <c r="P8" s="203"/>
      <c r="Q8" s="203"/>
      <c r="R8" s="203"/>
      <c r="S8" s="204" t="s">
        <v>50</v>
      </c>
      <c r="T8" s="204" t="s">
        <v>50</v>
      </c>
    </row>
    <row r="9" spans="1:20" ht="12" customHeight="1">
      <c r="A9" s="326"/>
      <c r="B9" s="326"/>
      <c r="C9" s="326"/>
      <c r="D9" s="326"/>
      <c r="E9" s="326"/>
      <c r="F9" s="326"/>
      <c r="G9" s="326"/>
      <c r="H9" s="206">
        <v>2008</v>
      </c>
      <c r="I9" s="206">
        <f aca="true" t="shared" si="0" ref="I9:R9">H9+1</f>
        <v>2009</v>
      </c>
      <c r="J9" s="206">
        <f t="shared" si="0"/>
        <v>2010</v>
      </c>
      <c r="K9" s="206">
        <f t="shared" si="0"/>
        <v>2011</v>
      </c>
      <c r="L9" s="206">
        <f t="shared" si="0"/>
        <v>2012</v>
      </c>
      <c r="M9" s="206">
        <f t="shared" si="0"/>
        <v>2013</v>
      </c>
      <c r="N9" s="206">
        <f t="shared" si="0"/>
        <v>2014</v>
      </c>
      <c r="O9" s="206">
        <f t="shared" si="0"/>
        <v>2015</v>
      </c>
      <c r="P9" s="206">
        <f t="shared" si="0"/>
        <v>2016</v>
      </c>
      <c r="Q9" s="206">
        <f t="shared" si="0"/>
        <v>2017</v>
      </c>
      <c r="R9" s="206">
        <f t="shared" si="0"/>
        <v>2018</v>
      </c>
      <c r="S9" s="207">
        <v>2013</v>
      </c>
      <c r="T9" s="207">
        <v>2018</v>
      </c>
    </row>
    <row r="10" spans="1:20" ht="3" customHeight="1">
      <c r="A10" s="193"/>
      <c r="B10" s="193"/>
      <c r="C10" s="193"/>
      <c r="D10" s="193"/>
      <c r="E10" s="193"/>
      <c r="F10" s="208"/>
      <c r="G10" s="208"/>
      <c r="H10" s="209"/>
      <c r="I10" s="209"/>
      <c r="J10" s="209"/>
      <c r="K10" s="209"/>
      <c r="L10" s="209"/>
      <c r="M10" s="209"/>
      <c r="N10" s="209"/>
      <c r="O10" s="209"/>
      <c r="P10" s="209"/>
      <c r="Q10" s="209"/>
      <c r="R10" s="209"/>
      <c r="S10" s="210">
        <v>2009</v>
      </c>
      <c r="T10" s="210">
        <v>2014</v>
      </c>
    </row>
    <row r="11" spans="6:20" s="202" customFormat="1" ht="6" customHeight="1">
      <c r="F11" s="211"/>
      <c r="G11" s="211"/>
      <c r="H11" s="212"/>
      <c r="I11" s="212"/>
      <c r="J11" s="212"/>
      <c r="K11" s="212"/>
      <c r="L11" s="212"/>
      <c r="M11" s="212"/>
      <c r="N11" s="212"/>
      <c r="O11" s="212"/>
      <c r="P11" s="212"/>
      <c r="Q11" s="212"/>
      <c r="R11" s="212"/>
      <c r="S11" s="212"/>
      <c r="T11" s="212"/>
    </row>
    <row r="12" spans="1:20" ht="12" customHeight="1">
      <c r="A12" s="305" t="s">
        <v>160</v>
      </c>
      <c r="B12" s="268"/>
      <c r="C12" s="268"/>
      <c r="D12" s="268"/>
      <c r="E12" s="268"/>
      <c r="F12" s="268"/>
      <c r="G12" s="268"/>
      <c r="H12" s="213"/>
      <c r="I12" s="213"/>
      <c r="J12" s="213"/>
      <c r="K12" s="213"/>
      <c r="L12" s="213"/>
      <c r="M12" s="213"/>
      <c r="N12" s="213"/>
      <c r="O12" s="213"/>
      <c r="P12" s="213"/>
      <c r="Q12" s="213"/>
      <c r="R12" s="213"/>
      <c r="S12" s="213"/>
      <c r="T12" s="213"/>
    </row>
    <row r="13" spans="1:20" ht="12" customHeight="1">
      <c r="A13" s="214" t="s">
        <v>204</v>
      </c>
      <c r="B13" s="214"/>
      <c r="C13" s="214"/>
      <c r="D13" s="214"/>
      <c r="E13" s="214"/>
      <c r="F13" s="214"/>
      <c r="G13" s="214"/>
      <c r="H13" s="215">
        <v>-356.83907067279796</v>
      </c>
      <c r="I13" s="215">
        <v>-206.738953479168</v>
      </c>
      <c r="J13" s="215">
        <v>-213.082860613707</v>
      </c>
      <c r="K13" s="215">
        <v>-93.4331878813589</v>
      </c>
      <c r="L13" s="215">
        <v>104.72673887268967</v>
      </c>
      <c r="M13" s="215">
        <v>69.713627041372</v>
      </c>
      <c r="N13" s="215">
        <v>90.37909461073251</v>
      </c>
      <c r="O13" s="215">
        <v>104.25657814280409</v>
      </c>
      <c r="P13" s="215">
        <v>78.88550756855216</v>
      </c>
      <c r="Q13" s="215">
        <v>133.63587824235762</v>
      </c>
      <c r="R13" s="215">
        <v>201.6604382031476</v>
      </c>
      <c r="S13" s="215">
        <v>-338.81463606017223</v>
      </c>
      <c r="T13" s="215">
        <v>270.00286070742175</v>
      </c>
    </row>
    <row r="14" spans="1:20" ht="7.5" customHeight="1">
      <c r="A14" s="326"/>
      <c r="B14" s="326"/>
      <c r="C14" s="326"/>
      <c r="D14" s="326"/>
      <c r="E14" s="326"/>
      <c r="F14" s="326"/>
      <c r="G14" s="326"/>
      <c r="H14" s="216"/>
      <c r="I14" s="216"/>
      <c r="J14" s="216"/>
      <c r="K14" s="216"/>
      <c r="L14" s="216"/>
      <c r="M14" s="216"/>
      <c r="N14" s="216"/>
      <c r="O14" s="216"/>
      <c r="P14" s="216"/>
      <c r="Q14" s="216"/>
      <c r="R14" s="216"/>
      <c r="S14" s="216"/>
      <c r="T14" s="216"/>
    </row>
    <row r="15" spans="1:20" ht="12" customHeight="1">
      <c r="A15" s="326" t="s">
        <v>161</v>
      </c>
      <c r="B15" s="326"/>
      <c r="C15" s="326"/>
      <c r="D15" s="326"/>
      <c r="E15" s="326"/>
      <c r="F15" s="326"/>
      <c r="G15" s="327"/>
      <c r="H15" s="216"/>
      <c r="I15" s="216"/>
      <c r="J15" s="216"/>
      <c r="K15" s="216"/>
      <c r="L15" s="216"/>
      <c r="M15" s="216"/>
      <c r="N15" s="216"/>
      <c r="O15" s="216"/>
      <c r="P15" s="216"/>
      <c r="Q15" s="216"/>
      <c r="R15" s="216"/>
      <c r="S15" s="216"/>
      <c r="T15" s="216"/>
    </row>
    <row r="16" spans="2:20" ht="12" customHeight="1">
      <c r="B16" s="267" t="s">
        <v>7</v>
      </c>
      <c r="C16" s="265"/>
      <c r="D16" s="265"/>
      <c r="E16" s="265"/>
      <c r="F16" s="265"/>
      <c r="G16" s="327"/>
      <c r="H16" s="216"/>
      <c r="I16" s="216"/>
      <c r="J16" s="216"/>
      <c r="K16" s="216"/>
      <c r="L16" s="216"/>
      <c r="M16" s="216"/>
      <c r="N16" s="216"/>
      <c r="O16" s="216"/>
      <c r="P16" s="216"/>
      <c r="Q16" s="216"/>
      <c r="R16" s="216"/>
      <c r="S16" s="216"/>
      <c r="T16" s="216"/>
    </row>
    <row r="17" spans="3:20" ht="12" customHeight="1">
      <c r="C17" s="267" t="s">
        <v>162</v>
      </c>
      <c r="D17" s="265"/>
      <c r="E17" s="265"/>
      <c r="F17" s="265"/>
      <c r="G17" s="265"/>
      <c r="H17" s="216"/>
      <c r="I17" s="216"/>
      <c r="J17" s="216"/>
      <c r="K17" s="216"/>
      <c r="L17" s="216"/>
      <c r="M17" s="216"/>
      <c r="N17" s="216"/>
      <c r="O17" s="216"/>
      <c r="P17" s="216"/>
      <c r="Q17" s="216"/>
      <c r="R17" s="216"/>
      <c r="S17" s="221"/>
      <c r="T17" s="221"/>
    </row>
    <row r="18" spans="3:20" ht="12" customHeight="1">
      <c r="C18" s="201"/>
      <c r="D18" s="220" t="s">
        <v>163</v>
      </c>
      <c r="E18" s="198"/>
      <c r="F18" s="198"/>
      <c r="G18" s="198"/>
      <c r="H18" s="216">
        <v>0</v>
      </c>
      <c r="I18" s="216">
        <v>0</v>
      </c>
      <c r="J18" s="216">
        <v>0</v>
      </c>
      <c r="K18" s="216">
        <v>-95.547</v>
      </c>
      <c r="L18" s="216">
        <v>-151.98</v>
      </c>
      <c r="M18" s="216">
        <v>-154.986</v>
      </c>
      <c r="N18" s="216">
        <v>-158.327</v>
      </c>
      <c r="O18" s="216">
        <v>-162.151</v>
      </c>
      <c r="P18" s="216">
        <v>-166.729</v>
      </c>
      <c r="Q18" s="216">
        <v>-171.447</v>
      </c>
      <c r="R18" s="216">
        <v>-176.315</v>
      </c>
      <c r="S18" s="221">
        <v>-402.513</v>
      </c>
      <c r="T18" s="221">
        <v>-1237.482</v>
      </c>
    </row>
    <row r="19" spans="3:20" ht="12" customHeight="1">
      <c r="C19" s="201"/>
      <c r="D19" s="220" t="s">
        <v>164</v>
      </c>
      <c r="E19" s="199"/>
      <c r="F19" s="199"/>
      <c r="G19" s="199"/>
      <c r="H19" s="216">
        <v>0</v>
      </c>
      <c r="I19" s="216">
        <v>-1.401</v>
      </c>
      <c r="J19" s="216">
        <v>-2.288</v>
      </c>
      <c r="K19" s="216">
        <v>-30.521</v>
      </c>
      <c r="L19" s="216">
        <v>-69.388</v>
      </c>
      <c r="M19" s="216">
        <v>-76.957</v>
      </c>
      <c r="N19" s="216">
        <v>-84.174</v>
      </c>
      <c r="O19" s="216">
        <v>-90.728</v>
      </c>
      <c r="P19" s="216">
        <v>-97.431</v>
      </c>
      <c r="Q19" s="216">
        <v>-104.89</v>
      </c>
      <c r="R19" s="216">
        <v>-112.038</v>
      </c>
      <c r="S19" s="221">
        <v>-180.555</v>
      </c>
      <c r="T19" s="221">
        <v>-669.816</v>
      </c>
    </row>
    <row r="20" spans="3:20" ht="12" customHeight="1">
      <c r="C20" s="201"/>
      <c r="D20" s="220" t="s">
        <v>165</v>
      </c>
      <c r="E20" s="199"/>
      <c r="F20" s="199"/>
      <c r="G20" s="199"/>
      <c r="H20" s="216">
        <v>0</v>
      </c>
      <c r="I20" s="216">
        <v>0.268</v>
      </c>
      <c r="J20" s="216">
        <v>-1.538</v>
      </c>
      <c r="K20" s="216">
        <v>-17.871</v>
      </c>
      <c r="L20" s="216">
        <v>-20.87</v>
      </c>
      <c r="M20" s="216">
        <v>-41.806</v>
      </c>
      <c r="N20" s="216">
        <v>-43.458</v>
      </c>
      <c r="O20" s="216">
        <v>-45.402</v>
      </c>
      <c r="P20" s="216">
        <v>-47.182</v>
      </c>
      <c r="Q20" s="216">
        <v>-49.084</v>
      </c>
      <c r="R20" s="216">
        <v>-51.127</v>
      </c>
      <c r="S20" s="221">
        <v>-81.817</v>
      </c>
      <c r="T20" s="221">
        <v>-318.07</v>
      </c>
    </row>
    <row r="21" spans="3:20" ht="12" customHeight="1">
      <c r="C21" s="201"/>
      <c r="D21" s="220" t="s">
        <v>166</v>
      </c>
      <c r="E21" s="199"/>
      <c r="F21" s="199"/>
      <c r="G21" s="199"/>
      <c r="H21" s="216">
        <v>0</v>
      </c>
      <c r="I21" s="216">
        <v>0</v>
      </c>
      <c r="J21" s="216">
        <v>0</v>
      </c>
      <c r="K21" s="216">
        <v>-3.245</v>
      </c>
      <c r="L21" s="216">
        <v>-5.568</v>
      </c>
      <c r="M21" s="216">
        <v>-4.056</v>
      </c>
      <c r="N21" s="216">
        <v>-3.037</v>
      </c>
      <c r="O21" s="216">
        <v>-2.27</v>
      </c>
      <c r="P21" s="216">
        <v>-1.732</v>
      </c>
      <c r="Q21" s="216">
        <v>-1.431</v>
      </c>
      <c r="R21" s="216">
        <v>-1.28</v>
      </c>
      <c r="S21" s="221">
        <v>-12.869</v>
      </c>
      <c r="T21" s="221">
        <v>-22.619</v>
      </c>
    </row>
    <row r="22" spans="3:20" ht="12" customHeight="1">
      <c r="C22" s="201"/>
      <c r="D22" s="220" t="s">
        <v>167</v>
      </c>
      <c r="E22" s="199"/>
      <c r="F22" s="199"/>
      <c r="G22" s="199"/>
      <c r="H22" s="216">
        <v>0</v>
      </c>
      <c r="I22" s="216">
        <v>0</v>
      </c>
      <c r="J22" s="216">
        <v>0</v>
      </c>
      <c r="K22" s="216">
        <v>-0.823</v>
      </c>
      <c r="L22" s="216">
        <v>-2.199</v>
      </c>
      <c r="M22" s="216">
        <v>-2.271</v>
      </c>
      <c r="N22" s="216">
        <v>-2.448</v>
      </c>
      <c r="O22" s="216">
        <v>-2.545</v>
      </c>
      <c r="P22" s="216">
        <v>-2.635</v>
      </c>
      <c r="Q22" s="216">
        <v>-2.669</v>
      </c>
      <c r="R22" s="216">
        <v>-2.8</v>
      </c>
      <c r="S22" s="221">
        <v>-5.292999999999999</v>
      </c>
      <c r="T22" s="221">
        <v>-18.39</v>
      </c>
    </row>
    <row r="23" spans="1:21" ht="3.75" customHeight="1">
      <c r="A23" s="326"/>
      <c r="B23" s="327"/>
      <c r="C23" s="327"/>
      <c r="D23" s="327"/>
      <c r="E23" s="327"/>
      <c r="F23" s="327"/>
      <c r="G23" s="327"/>
      <c r="H23" s="222" t="s">
        <v>168</v>
      </c>
      <c r="I23" s="222" t="s">
        <v>169</v>
      </c>
      <c r="J23" s="222" t="s">
        <v>169</v>
      </c>
      <c r="K23" s="222" t="s">
        <v>169</v>
      </c>
      <c r="L23" s="222" t="s">
        <v>169</v>
      </c>
      <c r="M23" s="222" t="s">
        <v>169</v>
      </c>
      <c r="N23" s="222" t="s">
        <v>61</v>
      </c>
      <c r="O23" s="222" t="s">
        <v>61</v>
      </c>
      <c r="P23" s="222" t="s">
        <v>61</v>
      </c>
      <c r="Q23" s="222" t="s">
        <v>61</v>
      </c>
      <c r="R23" s="222" t="s">
        <v>61</v>
      </c>
      <c r="S23" s="222" t="s">
        <v>61</v>
      </c>
      <c r="T23" s="222" t="s">
        <v>41</v>
      </c>
      <c r="U23" s="223"/>
    </row>
    <row r="24" spans="5:21" ht="12" customHeight="1">
      <c r="E24" s="325" t="s">
        <v>170</v>
      </c>
      <c r="F24" s="265"/>
      <c r="G24" s="265"/>
      <c r="H24" s="221">
        <v>0</v>
      </c>
      <c r="I24" s="221">
        <v>-1.133</v>
      </c>
      <c r="J24" s="221">
        <v>-3.8259999999999996</v>
      </c>
      <c r="K24" s="221">
        <v>-148.007</v>
      </c>
      <c r="L24" s="221">
        <v>-250.005</v>
      </c>
      <c r="M24" s="221">
        <v>-280.07599999999996</v>
      </c>
      <c r="N24" s="221">
        <v>-291.44399999999996</v>
      </c>
      <c r="O24" s="221">
        <v>-303.096</v>
      </c>
      <c r="P24" s="221">
        <v>-315.70900000000006</v>
      </c>
      <c r="Q24" s="221">
        <v>-329.52099999999996</v>
      </c>
      <c r="R24" s="221">
        <v>-343.56</v>
      </c>
      <c r="S24" s="221">
        <v>-683.047</v>
      </c>
      <c r="T24" s="221">
        <v>-2266.377</v>
      </c>
      <c r="U24" s="223"/>
    </row>
    <row r="25" spans="5:21" ht="7.5" customHeight="1">
      <c r="E25" s="201"/>
      <c r="F25" s="199"/>
      <c r="G25" s="199"/>
      <c r="H25" s="221"/>
      <c r="I25" s="221"/>
      <c r="J25" s="221"/>
      <c r="K25" s="221"/>
      <c r="L25" s="221"/>
      <c r="M25" s="221"/>
      <c r="N25" s="221"/>
      <c r="O25" s="221"/>
      <c r="P25" s="221"/>
      <c r="Q25" s="221"/>
      <c r="R25" s="221"/>
      <c r="S25" s="221"/>
      <c r="T25" s="221"/>
      <c r="U25" s="223"/>
    </row>
    <row r="26" spans="3:21" ht="12" customHeight="1">
      <c r="C26" s="267" t="s">
        <v>203</v>
      </c>
      <c r="D26" s="267"/>
      <c r="E26" s="267"/>
      <c r="F26" s="267"/>
      <c r="G26" s="267"/>
      <c r="H26" s="216">
        <v>0</v>
      </c>
      <c r="I26" s="216">
        <v>-16.9636</v>
      </c>
      <c r="J26" s="216">
        <v>-13.0007</v>
      </c>
      <c r="K26" s="216">
        <v>4.5963</v>
      </c>
      <c r="L26" s="216">
        <v>24.131400000000003</v>
      </c>
      <c r="M26" s="216">
        <v>44.536</v>
      </c>
      <c r="N26" s="216">
        <v>45.6021</v>
      </c>
      <c r="O26" s="216">
        <v>55.8887</v>
      </c>
      <c r="P26" s="216">
        <v>74.5119</v>
      </c>
      <c r="Q26" s="216">
        <v>94.2223</v>
      </c>
      <c r="R26" s="216">
        <v>115.2029</v>
      </c>
      <c r="S26" s="221">
        <v>43.299400000000006</v>
      </c>
      <c r="T26" s="221">
        <v>428.7273</v>
      </c>
      <c r="U26" s="223"/>
    </row>
    <row r="27" spans="3:21" ht="12" customHeight="1">
      <c r="C27" s="267" t="s">
        <v>171</v>
      </c>
      <c r="D27" s="265"/>
      <c r="E27" s="265"/>
      <c r="F27" s="265"/>
      <c r="G27" s="265"/>
      <c r="H27" s="216">
        <v>-2.817</v>
      </c>
      <c r="I27" s="216">
        <v>-5.132</v>
      </c>
      <c r="J27" s="216">
        <v>-6.334</v>
      </c>
      <c r="K27" s="216">
        <v>-7.516</v>
      </c>
      <c r="L27" s="216">
        <v>-8.702</v>
      </c>
      <c r="M27" s="216">
        <v>-9.908</v>
      </c>
      <c r="N27" s="216">
        <v>-11.126</v>
      </c>
      <c r="O27" s="216">
        <v>-12.286</v>
      </c>
      <c r="P27" s="216">
        <v>-13.415</v>
      </c>
      <c r="Q27" s="216">
        <v>-14.609</v>
      </c>
      <c r="R27" s="216">
        <v>-15.835</v>
      </c>
      <c r="S27" s="221">
        <v>-37.592</v>
      </c>
      <c r="T27" s="221">
        <v>-104.863</v>
      </c>
      <c r="U27" s="223"/>
    </row>
    <row r="28" spans="3:21" ht="12" customHeight="1">
      <c r="C28" s="267" t="s">
        <v>172</v>
      </c>
      <c r="D28" s="267"/>
      <c r="E28" s="267"/>
      <c r="F28" s="267"/>
      <c r="G28" s="267"/>
      <c r="H28" s="216">
        <v>0</v>
      </c>
      <c r="I28" s="216">
        <v>0</v>
      </c>
      <c r="J28" s="216">
        <v>-7.208</v>
      </c>
      <c r="K28" s="216">
        <v>-8.173</v>
      </c>
      <c r="L28" s="216">
        <v>-8.659</v>
      </c>
      <c r="M28" s="216">
        <v>-9.15</v>
      </c>
      <c r="N28" s="216">
        <v>-9.659</v>
      </c>
      <c r="O28" s="216">
        <v>-10.189</v>
      </c>
      <c r="P28" s="216">
        <v>-10.743</v>
      </c>
      <c r="Q28" s="216">
        <v>-11.321</v>
      </c>
      <c r="R28" s="216">
        <v>-11.931</v>
      </c>
      <c r="S28" s="221">
        <v>-33.19</v>
      </c>
      <c r="T28" s="221">
        <v>-87.033</v>
      </c>
      <c r="U28" s="223"/>
    </row>
    <row r="29" spans="2:20" ht="12" customHeight="1">
      <c r="B29" s="201"/>
      <c r="C29" s="325" t="s">
        <v>173</v>
      </c>
      <c r="D29" s="325"/>
      <c r="E29" s="325"/>
      <c r="F29" s="325"/>
      <c r="G29" s="325"/>
      <c r="H29" s="216">
        <v>-6.16</v>
      </c>
      <c r="I29" s="216">
        <v>-69.948</v>
      </c>
      <c r="J29" s="216">
        <v>14.851</v>
      </c>
      <c r="K29" s="216">
        <v>0</v>
      </c>
      <c r="L29" s="216">
        <v>0</v>
      </c>
      <c r="M29" s="216">
        <v>0</v>
      </c>
      <c r="N29" s="216">
        <v>0</v>
      </c>
      <c r="O29" s="216">
        <v>0</v>
      </c>
      <c r="P29" s="216">
        <v>0</v>
      </c>
      <c r="Q29" s="216">
        <v>0</v>
      </c>
      <c r="R29" s="216">
        <v>0</v>
      </c>
      <c r="S29" s="221">
        <v>-55.096999999999994</v>
      </c>
      <c r="T29" s="221">
        <v>-55.096999999999994</v>
      </c>
    </row>
    <row r="30" spans="3:20" ht="12" customHeight="1">
      <c r="C30" s="267" t="s">
        <v>174</v>
      </c>
      <c r="D30" s="267"/>
      <c r="E30" s="267"/>
      <c r="F30" s="267"/>
      <c r="G30" s="267"/>
      <c r="H30" s="216">
        <v>-0.08721973652969695</v>
      </c>
      <c r="I30" s="216">
        <v>-1.1614904616775021</v>
      </c>
      <c r="J30" s="216">
        <v>-0.9670521790374504</v>
      </c>
      <c r="K30" s="216">
        <v>-1.4833133205405602</v>
      </c>
      <c r="L30" s="216">
        <v>-4.858887838310267</v>
      </c>
      <c r="M30" s="216">
        <v>-3.3780222357386833</v>
      </c>
      <c r="N30" s="216">
        <v>-1.2862460613426947</v>
      </c>
      <c r="O30" s="216">
        <v>-1.4378679174010358</v>
      </c>
      <c r="P30" s="216">
        <v>-1.8472978982940162</v>
      </c>
      <c r="Q30" s="216">
        <v>-2.1987197613673857</v>
      </c>
      <c r="R30" s="216">
        <v>-2.080104200068888</v>
      </c>
      <c r="S30" s="221">
        <v>-11.848766035304463</v>
      </c>
      <c r="T30" s="221">
        <v>-20.699001873778485</v>
      </c>
    </row>
    <row r="31" spans="1:21" ht="3.75" customHeight="1">
      <c r="A31" s="326"/>
      <c r="B31" s="327"/>
      <c r="C31" s="327"/>
      <c r="D31" s="327"/>
      <c r="E31" s="327"/>
      <c r="F31" s="327"/>
      <c r="G31" s="327"/>
      <c r="H31" s="222" t="s">
        <v>168</v>
      </c>
      <c r="I31" s="222" t="s">
        <v>169</v>
      </c>
      <c r="J31" s="222" t="s">
        <v>169</v>
      </c>
      <c r="K31" s="222" t="s">
        <v>61</v>
      </c>
      <c r="L31" s="222" t="s">
        <v>61</v>
      </c>
      <c r="M31" s="222" t="s">
        <v>61</v>
      </c>
      <c r="N31" s="222" t="s">
        <v>61</v>
      </c>
      <c r="O31" s="222" t="s">
        <v>61</v>
      </c>
      <c r="P31" s="222" t="s">
        <v>61</v>
      </c>
      <c r="Q31" s="222" t="s">
        <v>61</v>
      </c>
      <c r="R31" s="222" t="s">
        <v>61</v>
      </c>
      <c r="S31" s="222" t="s">
        <v>61</v>
      </c>
      <c r="T31" s="222" t="s">
        <v>41</v>
      </c>
      <c r="U31" s="223"/>
    </row>
    <row r="32" spans="6:22" ht="12" customHeight="1">
      <c r="F32" s="326" t="s">
        <v>175</v>
      </c>
      <c r="G32" s="326"/>
      <c r="H32" s="221">
        <v>-9.064219736529697</v>
      </c>
      <c r="I32" s="221">
        <v>-94.3380904616775</v>
      </c>
      <c r="J32" s="221">
        <v>-16.484752179037446</v>
      </c>
      <c r="K32" s="221">
        <v>-160.58301332054054</v>
      </c>
      <c r="L32" s="221">
        <v>-248.09348783831027</v>
      </c>
      <c r="M32" s="221">
        <v>-257.97602223573864</v>
      </c>
      <c r="N32" s="221">
        <v>-267.9131460613426</v>
      </c>
      <c r="O32" s="221">
        <v>-271.12016791740103</v>
      </c>
      <c r="P32" s="221">
        <v>-267.20239789829407</v>
      </c>
      <c r="Q32" s="221">
        <v>-263.42741976136733</v>
      </c>
      <c r="R32" s="221">
        <v>-258.2032042000689</v>
      </c>
      <c r="S32" s="221">
        <v>-777.4753660353044</v>
      </c>
      <c r="T32" s="221">
        <v>-2105.341701873778</v>
      </c>
      <c r="V32" s="201">
        <f>T32-T24</f>
        <v>161.03529812622173</v>
      </c>
    </row>
    <row r="33" spans="8:20" ht="7.5" customHeight="1">
      <c r="H33" s="221"/>
      <c r="I33" s="221"/>
      <c r="J33" s="221"/>
      <c r="K33" s="221"/>
      <c r="L33" s="221"/>
      <c r="M33" s="221"/>
      <c r="N33" s="221"/>
      <c r="O33" s="221"/>
      <c r="P33" s="221"/>
      <c r="Q33" s="221"/>
      <c r="R33" s="221"/>
      <c r="S33" s="221"/>
      <c r="T33" s="221"/>
    </row>
    <row r="34" spans="2:20" ht="12" customHeight="1">
      <c r="B34" s="267" t="s">
        <v>24</v>
      </c>
      <c r="C34" s="265"/>
      <c r="D34" s="265"/>
      <c r="E34" s="265"/>
      <c r="F34" s="265"/>
      <c r="G34" s="265"/>
      <c r="H34" s="216"/>
      <c r="I34" s="216"/>
      <c r="J34" s="216"/>
      <c r="K34" s="216"/>
      <c r="L34" s="216"/>
      <c r="M34" s="216"/>
      <c r="N34" s="216"/>
      <c r="O34" s="216"/>
      <c r="P34" s="216"/>
      <c r="Q34" s="216"/>
      <c r="R34" s="216"/>
      <c r="S34" s="216"/>
      <c r="T34" s="216"/>
    </row>
    <row r="35" spans="3:20" ht="12" customHeight="1">
      <c r="C35" s="267" t="s">
        <v>176</v>
      </c>
      <c r="D35" s="265"/>
      <c r="E35" s="265"/>
      <c r="F35" s="265"/>
      <c r="G35" s="265"/>
      <c r="H35" s="216"/>
      <c r="I35" s="216"/>
      <c r="J35" s="216"/>
      <c r="K35" s="216"/>
      <c r="L35" s="216"/>
      <c r="M35" s="216"/>
      <c r="N35" s="216"/>
      <c r="O35" s="216"/>
      <c r="P35" s="216"/>
      <c r="Q35" s="216"/>
      <c r="R35" s="216"/>
      <c r="S35" s="216"/>
      <c r="T35" s="216"/>
    </row>
    <row r="36" spans="3:20" ht="12" customHeight="1">
      <c r="C36" s="201"/>
      <c r="D36" s="267" t="s">
        <v>177</v>
      </c>
      <c r="E36" s="265"/>
      <c r="F36" s="265"/>
      <c r="G36" s="265"/>
      <c r="H36" s="216">
        <v>0</v>
      </c>
      <c r="I36" s="216">
        <v>0</v>
      </c>
      <c r="J36" s="216">
        <v>0</v>
      </c>
      <c r="K36" s="216">
        <v>0</v>
      </c>
      <c r="L36" s="216">
        <v>0.5</v>
      </c>
      <c r="M36" s="216">
        <v>1</v>
      </c>
      <c r="N36" s="216">
        <v>22.8</v>
      </c>
      <c r="O36" s="216">
        <v>47</v>
      </c>
      <c r="P36" s="216">
        <v>66.5</v>
      </c>
      <c r="Q36" s="216">
        <v>72</v>
      </c>
      <c r="R36" s="216">
        <v>77.6</v>
      </c>
      <c r="S36" s="221">
        <v>1.5</v>
      </c>
      <c r="T36" s="221">
        <v>287.4</v>
      </c>
    </row>
    <row r="37" spans="4:20" ht="12" customHeight="1">
      <c r="D37" s="267" t="s">
        <v>178</v>
      </c>
      <c r="E37" s="265"/>
      <c r="F37" s="265"/>
      <c r="G37" s="265"/>
      <c r="H37" s="216">
        <v>0.06</v>
      </c>
      <c r="I37" s="216">
        <v>-9.293</v>
      </c>
      <c r="J37" s="216">
        <v>-23.174</v>
      </c>
      <c r="K37" s="216">
        <v>-33.608</v>
      </c>
      <c r="L37" s="216">
        <v>-39.652</v>
      </c>
      <c r="M37" s="216">
        <v>-45.767</v>
      </c>
      <c r="N37" s="216">
        <v>-51.986</v>
      </c>
      <c r="O37" s="216">
        <v>-58.103</v>
      </c>
      <c r="P37" s="216">
        <v>-65.22</v>
      </c>
      <c r="Q37" s="216">
        <v>-72.939</v>
      </c>
      <c r="R37" s="216">
        <v>-81.351</v>
      </c>
      <c r="S37" s="221">
        <v>-151.494</v>
      </c>
      <c r="T37" s="221">
        <v>-481.09299999999996</v>
      </c>
    </row>
    <row r="38" spans="4:20" ht="12" customHeight="1">
      <c r="D38" s="201" t="s">
        <v>179</v>
      </c>
      <c r="E38" s="199"/>
      <c r="F38" s="199"/>
      <c r="G38" s="199"/>
      <c r="H38" s="216">
        <v>0</v>
      </c>
      <c r="I38" s="216">
        <v>2.595</v>
      </c>
      <c r="J38" s="216">
        <v>0.88</v>
      </c>
      <c r="K38" s="216">
        <v>-0.22299999999999998</v>
      </c>
      <c r="L38" s="216">
        <v>19.72</v>
      </c>
      <c r="M38" s="216">
        <v>18.723000000000003</v>
      </c>
      <c r="N38" s="216">
        <v>17.646</v>
      </c>
      <c r="O38" s="216">
        <v>17.139</v>
      </c>
      <c r="P38" s="216">
        <v>16.900999999999993</v>
      </c>
      <c r="Q38" s="216">
        <v>16.307999999999996</v>
      </c>
      <c r="R38" s="216">
        <v>15.85</v>
      </c>
      <c r="S38" s="221">
        <v>41.695</v>
      </c>
      <c r="T38" s="221">
        <v>125.53899999999999</v>
      </c>
    </row>
    <row r="39" spans="4:20" ht="12" customHeight="1">
      <c r="D39" s="225" t="s">
        <v>180</v>
      </c>
      <c r="E39" s="226"/>
      <c r="F39" s="226"/>
      <c r="G39" s="226"/>
      <c r="H39" s="245">
        <v>0</v>
      </c>
      <c r="I39" s="245">
        <v>-0.473</v>
      </c>
      <c r="J39" s="245">
        <v>-2.224</v>
      </c>
      <c r="K39" s="245">
        <v>-2.093</v>
      </c>
      <c r="L39" s="245">
        <v>-2.135</v>
      </c>
      <c r="M39" s="245">
        <v>-2.089</v>
      </c>
      <c r="N39" s="245">
        <v>-1.962</v>
      </c>
      <c r="O39" s="245">
        <v>-1.914</v>
      </c>
      <c r="P39" s="245">
        <v>-1.843</v>
      </c>
      <c r="Q39" s="245">
        <v>-1.94</v>
      </c>
      <c r="R39" s="245">
        <v>-2.043</v>
      </c>
      <c r="S39" s="221">
        <v>-9.014</v>
      </c>
      <c r="T39" s="221">
        <v>-18.715999999999998</v>
      </c>
    </row>
    <row r="40" spans="4:20" ht="12" customHeight="1">
      <c r="D40" s="201" t="s">
        <v>181</v>
      </c>
      <c r="E40" s="199"/>
      <c r="F40" s="199"/>
      <c r="G40" s="199"/>
      <c r="H40" s="216">
        <v>-0.014</v>
      </c>
      <c r="I40" s="216">
        <v>-2.145</v>
      </c>
      <c r="J40" s="216">
        <v>-1.32</v>
      </c>
      <c r="K40" s="216">
        <v>-2.408</v>
      </c>
      <c r="L40" s="216">
        <v>-2.826</v>
      </c>
      <c r="M40" s="216">
        <v>-2.787</v>
      </c>
      <c r="N40" s="216">
        <v>-2.787</v>
      </c>
      <c r="O40" s="216">
        <v>-2.657</v>
      </c>
      <c r="P40" s="216">
        <v>-2.476</v>
      </c>
      <c r="Q40" s="216">
        <v>-2.286</v>
      </c>
      <c r="R40" s="216">
        <v>-2.077</v>
      </c>
      <c r="S40" s="221">
        <v>-11.486</v>
      </c>
      <c r="T40" s="221">
        <v>-23.769</v>
      </c>
    </row>
    <row r="41" spans="4:20" ht="12" customHeight="1">
      <c r="D41" s="201" t="s">
        <v>182</v>
      </c>
      <c r="E41" s="199"/>
      <c r="F41" s="199"/>
      <c r="G41" s="199"/>
      <c r="H41" s="216">
        <v>0</v>
      </c>
      <c r="I41" s="216">
        <v>0</v>
      </c>
      <c r="J41" s="216">
        <v>-1.445</v>
      </c>
      <c r="K41" s="216">
        <v>-1.683</v>
      </c>
      <c r="L41" s="216">
        <v>-1.7</v>
      </c>
      <c r="M41" s="216">
        <v>-1.7</v>
      </c>
      <c r="N41" s="216">
        <v>-1.7</v>
      </c>
      <c r="O41" s="216">
        <v>-1.7</v>
      </c>
      <c r="P41" s="216">
        <v>-1.7</v>
      </c>
      <c r="Q41" s="216">
        <v>-1.7</v>
      </c>
      <c r="R41" s="216">
        <v>-1.7</v>
      </c>
      <c r="S41" s="221">
        <v>-6.5280000000000005</v>
      </c>
      <c r="T41" s="221">
        <v>-15.027999999999997</v>
      </c>
    </row>
    <row r="42" spans="4:21" ht="12" customHeight="1">
      <c r="D42" s="267" t="s">
        <v>174</v>
      </c>
      <c r="E42" s="265"/>
      <c r="F42" s="265"/>
      <c r="G42" s="265"/>
      <c r="H42" s="216">
        <v>0.586</v>
      </c>
      <c r="I42" s="216">
        <v>-1.4410000000000007</v>
      </c>
      <c r="J42" s="216">
        <v>-0.6589999999999989</v>
      </c>
      <c r="K42" s="216">
        <v>-2.7890000000000086</v>
      </c>
      <c r="L42" s="216">
        <v>-1.2240000000000002</v>
      </c>
      <c r="M42" s="216">
        <v>-1.399000000000001</v>
      </c>
      <c r="N42" s="216">
        <v>-1.7530000000000072</v>
      </c>
      <c r="O42" s="216">
        <v>-0.19899999999999812</v>
      </c>
      <c r="P42" s="216">
        <v>-1.0689999999999955</v>
      </c>
      <c r="Q42" s="216">
        <v>-3.1520000000000046</v>
      </c>
      <c r="R42" s="216">
        <v>-4.0709999999999935</v>
      </c>
      <c r="S42" s="216">
        <v>-7.512000000000009</v>
      </c>
      <c r="T42" s="216">
        <v>-17.756000000000007</v>
      </c>
      <c r="U42" s="224"/>
    </row>
    <row r="43" spans="4:20" ht="3.75" customHeight="1">
      <c r="D43" s="201"/>
      <c r="E43" s="199"/>
      <c r="F43" s="199"/>
      <c r="G43" s="199"/>
      <c r="H43" s="222" t="s">
        <v>169</v>
      </c>
      <c r="I43" s="222" t="s">
        <v>169</v>
      </c>
      <c r="J43" s="222" t="s">
        <v>169</v>
      </c>
      <c r="K43" s="222" t="s">
        <v>169</v>
      </c>
      <c r="L43" s="222" t="s">
        <v>169</v>
      </c>
      <c r="M43" s="222" t="s">
        <v>169</v>
      </c>
      <c r="N43" s="222" t="s">
        <v>169</v>
      </c>
      <c r="O43" s="222" t="s">
        <v>169</v>
      </c>
      <c r="P43" s="222" t="s">
        <v>169</v>
      </c>
      <c r="Q43" s="222" t="s">
        <v>169</v>
      </c>
      <c r="R43" s="222" t="s">
        <v>169</v>
      </c>
      <c r="S43" s="222" t="s">
        <v>61</v>
      </c>
      <c r="T43" s="222" t="s">
        <v>169</v>
      </c>
    </row>
    <row r="44" spans="5:20" ht="12" customHeight="1">
      <c r="E44" s="325" t="s">
        <v>131</v>
      </c>
      <c r="F44" s="265"/>
      <c r="G44" s="265"/>
      <c r="H44" s="216">
        <v>0.632</v>
      </c>
      <c r="I44" s="216">
        <v>-10.757</v>
      </c>
      <c r="J44" s="216">
        <v>-27.942</v>
      </c>
      <c r="K44" s="216">
        <v>-42.804</v>
      </c>
      <c r="L44" s="216">
        <v>-27.317</v>
      </c>
      <c r="M44" s="216">
        <v>-34.019</v>
      </c>
      <c r="N44" s="216">
        <v>-19.742</v>
      </c>
      <c r="O44" s="216">
        <v>-0.434</v>
      </c>
      <c r="P44" s="216">
        <v>11.093</v>
      </c>
      <c r="Q44" s="216">
        <v>6.291</v>
      </c>
      <c r="R44" s="216">
        <v>2.208</v>
      </c>
      <c r="S44" s="221">
        <v>-142.839</v>
      </c>
      <c r="T44" s="221">
        <v>-143.423</v>
      </c>
    </row>
    <row r="45" spans="6:20" ht="7.5" customHeight="1">
      <c r="F45" s="201"/>
      <c r="H45" s="221"/>
      <c r="I45" s="221"/>
      <c r="J45" s="221"/>
      <c r="K45" s="221"/>
      <c r="L45" s="221"/>
      <c r="M45" s="221"/>
      <c r="N45" s="221"/>
      <c r="O45" s="221"/>
      <c r="P45" s="221"/>
      <c r="Q45" s="221"/>
      <c r="R45" s="221"/>
      <c r="S45" s="221"/>
      <c r="T45" s="216"/>
    </row>
    <row r="46" spans="3:20" ht="12" customHeight="1">
      <c r="C46" s="267" t="s">
        <v>183</v>
      </c>
      <c r="D46" s="265"/>
      <c r="E46" s="265"/>
      <c r="F46" s="265"/>
      <c r="G46" s="265"/>
      <c r="H46" s="216"/>
      <c r="I46" s="216"/>
      <c r="J46" s="216"/>
      <c r="K46" s="216"/>
      <c r="L46" s="216"/>
      <c r="M46" s="216"/>
      <c r="N46" s="216"/>
      <c r="O46" s="216"/>
      <c r="P46" s="216"/>
      <c r="Q46" s="216"/>
      <c r="R46" s="216"/>
      <c r="S46" s="216"/>
      <c r="T46" s="216"/>
    </row>
    <row r="47" spans="4:20" ht="12" customHeight="1">
      <c r="D47" s="267" t="s">
        <v>184</v>
      </c>
      <c r="E47" s="265"/>
      <c r="F47" s="265"/>
      <c r="G47" s="265"/>
      <c r="H47" s="221">
        <v>28.116</v>
      </c>
      <c r="I47" s="221">
        <v>50.252</v>
      </c>
      <c r="J47" s="221">
        <v>-2.011</v>
      </c>
      <c r="K47" s="221">
        <v>-47.968</v>
      </c>
      <c r="L47" s="221">
        <v>-70.932</v>
      </c>
      <c r="M47" s="221">
        <v>-80.691</v>
      </c>
      <c r="N47" s="221">
        <v>-85.022</v>
      </c>
      <c r="O47" s="221">
        <v>-87.801</v>
      </c>
      <c r="P47" s="221">
        <v>-89.874</v>
      </c>
      <c r="Q47" s="221">
        <v>-91.777</v>
      </c>
      <c r="R47" s="221">
        <v>-93.627</v>
      </c>
      <c r="S47" s="221">
        <v>-151.35</v>
      </c>
      <c r="T47" s="221">
        <v>-599.451</v>
      </c>
    </row>
    <row r="48" spans="4:20" ht="12" customHeight="1">
      <c r="D48" s="267" t="s">
        <v>185</v>
      </c>
      <c r="E48" s="265"/>
      <c r="F48" s="265"/>
      <c r="G48" s="265"/>
      <c r="H48" s="216">
        <v>0.7439999999999998</v>
      </c>
      <c r="I48" s="216">
        <v>-0.953000000000003</v>
      </c>
      <c r="J48" s="216">
        <v>-22.939</v>
      </c>
      <c r="K48" s="216">
        <v>-41.212</v>
      </c>
      <c r="L48" s="216">
        <v>-55.63199999999999</v>
      </c>
      <c r="M48" s="216">
        <v>-67.786</v>
      </c>
      <c r="N48" s="216">
        <v>-73.73299999999999</v>
      </c>
      <c r="O48" s="216">
        <v>-76.20700000000001</v>
      </c>
      <c r="P48" s="216">
        <v>-78.94800000000001</v>
      </c>
      <c r="Q48" s="216">
        <v>-81.568</v>
      </c>
      <c r="R48" s="216">
        <v>-84.42200000000001</v>
      </c>
      <c r="S48" s="216">
        <v>-188.522</v>
      </c>
      <c r="T48" s="216">
        <v>-583.4</v>
      </c>
    </row>
    <row r="49" spans="4:20" ht="3.75" customHeight="1">
      <c r="D49" s="201"/>
      <c r="E49" s="199"/>
      <c r="F49" s="199"/>
      <c r="G49" s="199"/>
      <c r="H49" s="222" t="s">
        <v>169</v>
      </c>
      <c r="I49" s="222" t="s">
        <v>169</v>
      </c>
      <c r="J49" s="222" t="s">
        <v>169</v>
      </c>
      <c r="K49" s="222" t="s">
        <v>169</v>
      </c>
      <c r="L49" s="222" t="s">
        <v>169</v>
      </c>
      <c r="M49" s="222" t="s">
        <v>169</v>
      </c>
      <c r="N49" s="222" t="s">
        <v>169</v>
      </c>
      <c r="O49" s="222" t="s">
        <v>169</v>
      </c>
      <c r="P49" s="222" t="s">
        <v>169</v>
      </c>
      <c r="Q49" s="222" t="s">
        <v>169</v>
      </c>
      <c r="R49" s="222" t="s">
        <v>169</v>
      </c>
      <c r="S49" s="222" t="s">
        <v>168</v>
      </c>
      <c r="T49" s="222" t="s">
        <v>61</v>
      </c>
    </row>
    <row r="50" spans="5:20" ht="12" customHeight="1">
      <c r="E50" s="325" t="s">
        <v>186</v>
      </c>
      <c r="F50" s="265"/>
      <c r="G50" s="265"/>
      <c r="H50" s="221">
        <v>28.86</v>
      </c>
      <c r="I50" s="221">
        <v>49.299</v>
      </c>
      <c r="J50" s="221">
        <v>-24.95</v>
      </c>
      <c r="K50" s="221">
        <v>-89.18</v>
      </c>
      <c r="L50" s="221">
        <v>-126.564</v>
      </c>
      <c r="M50" s="221">
        <v>-148.477</v>
      </c>
      <c r="N50" s="221">
        <v>-158.755</v>
      </c>
      <c r="O50" s="221">
        <v>-164.008</v>
      </c>
      <c r="P50" s="221">
        <v>-168.822</v>
      </c>
      <c r="Q50" s="221">
        <v>-173.345</v>
      </c>
      <c r="R50" s="221">
        <v>-178.049</v>
      </c>
      <c r="S50" s="221">
        <v>-339.872</v>
      </c>
      <c r="T50" s="221">
        <v>-1182.851</v>
      </c>
    </row>
    <row r="51" spans="6:20" ht="7.5" customHeight="1">
      <c r="F51" s="201"/>
      <c r="H51" s="221"/>
      <c r="I51" s="221"/>
      <c r="J51" s="221"/>
      <c r="K51" s="221"/>
      <c r="L51" s="221"/>
      <c r="M51" s="221"/>
      <c r="N51" s="221"/>
      <c r="O51" s="221"/>
      <c r="P51" s="221"/>
      <c r="Q51" s="221"/>
      <c r="R51" s="221"/>
      <c r="S51" s="221"/>
      <c r="T51" s="216"/>
    </row>
    <row r="52" spans="3:20" ht="12" customHeight="1">
      <c r="C52" s="267" t="s">
        <v>187</v>
      </c>
      <c r="D52" s="265"/>
      <c r="E52" s="265"/>
      <c r="F52" s="265"/>
      <c r="G52" s="265"/>
      <c r="H52" s="216">
        <v>0.297</v>
      </c>
      <c r="I52" s="216">
        <v>2.648</v>
      </c>
      <c r="J52" s="216">
        <v>5.295</v>
      </c>
      <c r="K52" s="216">
        <v>6.737</v>
      </c>
      <c r="L52" s="216">
        <v>10.625</v>
      </c>
      <c r="M52" s="216">
        <v>15.445</v>
      </c>
      <c r="N52" s="216">
        <v>20.522</v>
      </c>
      <c r="O52" s="216">
        <v>26.545</v>
      </c>
      <c r="P52" s="216">
        <v>33.219</v>
      </c>
      <c r="Q52" s="216">
        <v>39.983</v>
      </c>
      <c r="R52" s="216">
        <v>46.468</v>
      </c>
      <c r="S52" s="216">
        <v>40.75</v>
      </c>
      <c r="T52" s="216">
        <v>207.48700000000002</v>
      </c>
    </row>
    <row r="53" spans="6:20" ht="3.75" customHeight="1">
      <c r="F53" s="201"/>
      <c r="H53" s="222" t="s">
        <v>169</v>
      </c>
      <c r="I53" s="222" t="s">
        <v>169</v>
      </c>
      <c r="J53" s="222" t="s">
        <v>168</v>
      </c>
      <c r="K53" s="222" t="s">
        <v>61</v>
      </c>
      <c r="L53" s="222" t="s">
        <v>169</v>
      </c>
      <c r="M53" s="222" t="s">
        <v>169</v>
      </c>
      <c r="N53" s="222" t="s">
        <v>169</v>
      </c>
      <c r="O53" s="222" t="s">
        <v>169</v>
      </c>
      <c r="P53" s="222" t="s">
        <v>169</v>
      </c>
      <c r="Q53" s="222" t="s">
        <v>169</v>
      </c>
      <c r="R53" s="222" t="s">
        <v>169</v>
      </c>
      <c r="S53" s="222" t="s">
        <v>169</v>
      </c>
      <c r="T53" s="222" t="s">
        <v>61</v>
      </c>
    </row>
    <row r="54" spans="5:20" ht="12" customHeight="1">
      <c r="E54" s="201"/>
      <c r="F54" s="325" t="s">
        <v>188</v>
      </c>
      <c r="G54" s="326"/>
      <c r="H54" s="221">
        <v>29.789</v>
      </c>
      <c r="I54" s="221">
        <v>41.19</v>
      </c>
      <c r="J54" s="221">
        <v>-47.596999999999994</v>
      </c>
      <c r="K54" s="221">
        <v>-125.24700000000001</v>
      </c>
      <c r="L54" s="221">
        <v>-143.256</v>
      </c>
      <c r="M54" s="221">
        <v>-167.05100000000002</v>
      </c>
      <c r="N54" s="221">
        <v>-157.975</v>
      </c>
      <c r="O54" s="221">
        <v>-137.897</v>
      </c>
      <c r="P54" s="221">
        <v>-124.51</v>
      </c>
      <c r="Q54" s="221">
        <v>-127.071</v>
      </c>
      <c r="R54" s="221">
        <v>-129.373</v>
      </c>
      <c r="S54" s="216">
        <v>-441.961</v>
      </c>
      <c r="T54" s="221">
        <v>-1118.787</v>
      </c>
    </row>
    <row r="55" spans="6:20" ht="7.5" customHeight="1">
      <c r="F55" s="201"/>
      <c r="G55" s="195"/>
      <c r="H55" s="222"/>
      <c r="I55" s="222"/>
      <c r="J55" s="222"/>
      <c r="K55" s="222"/>
      <c r="L55" s="222"/>
      <c r="M55" s="222"/>
      <c r="N55" s="222"/>
      <c r="O55" s="222"/>
      <c r="P55" s="222"/>
      <c r="Q55" s="222"/>
      <c r="R55" s="222"/>
      <c r="S55" s="222"/>
      <c r="T55" s="222"/>
    </row>
    <row r="56" spans="1:20" ht="12" customHeight="1">
      <c r="A56" s="305" t="s">
        <v>156</v>
      </c>
      <c r="B56" s="325"/>
      <c r="C56" s="325"/>
      <c r="D56" s="325"/>
      <c r="E56" s="325"/>
      <c r="F56" s="325"/>
      <c r="G56" s="306"/>
      <c r="H56" s="215">
        <v>-38.853219736529695</v>
      </c>
      <c r="I56" s="215">
        <v>-135.5280904616775</v>
      </c>
      <c r="J56" s="215">
        <v>31.112247820962548</v>
      </c>
      <c r="K56" s="215">
        <v>-35.33601332054053</v>
      </c>
      <c r="L56" s="215">
        <v>-104.83748783831027</v>
      </c>
      <c r="M56" s="215">
        <v>-90.92502223573862</v>
      </c>
      <c r="N56" s="215">
        <v>-109.93814606134262</v>
      </c>
      <c r="O56" s="215">
        <v>-133.22316791740104</v>
      </c>
      <c r="P56" s="215">
        <v>-142.69239789829405</v>
      </c>
      <c r="Q56" s="215">
        <v>-136.35641976136733</v>
      </c>
      <c r="R56" s="215">
        <v>-128.83020420006892</v>
      </c>
      <c r="S56" s="227">
        <v>-335.51436603530436</v>
      </c>
      <c r="T56" s="215">
        <v>-986.5547018737783</v>
      </c>
    </row>
    <row r="57" spans="6:20" ht="7.5" customHeight="1">
      <c r="F57" s="201"/>
      <c r="H57" s="221"/>
      <c r="I57" s="221"/>
      <c r="J57" s="221"/>
      <c r="K57" s="221"/>
      <c r="L57" s="221"/>
      <c r="M57" s="221"/>
      <c r="N57" s="221"/>
      <c r="O57" s="221"/>
      <c r="P57" s="221"/>
      <c r="Q57" s="221"/>
      <c r="R57" s="221"/>
      <c r="S57" s="221"/>
      <c r="T57" s="216"/>
    </row>
    <row r="58" spans="1:21" s="229" customFormat="1" ht="12" customHeight="1">
      <c r="A58" s="307" t="s">
        <v>189</v>
      </c>
      <c r="B58" s="265"/>
      <c r="C58" s="265"/>
      <c r="D58" s="265"/>
      <c r="E58" s="265"/>
      <c r="F58" s="265"/>
      <c r="G58" s="266"/>
      <c r="H58" s="221">
        <v>-395.69229040932765</v>
      </c>
      <c r="I58" s="221">
        <v>-342.2670439408455</v>
      </c>
      <c r="J58" s="221">
        <v>-181.97061279274445</v>
      </c>
      <c r="K58" s="221">
        <v>-128.76920120189942</v>
      </c>
      <c r="L58" s="221">
        <v>-0.11074896562060133</v>
      </c>
      <c r="M58" s="221">
        <v>-21.211395194366617</v>
      </c>
      <c r="N58" s="221">
        <v>-19.559051450610113</v>
      </c>
      <c r="O58" s="221">
        <v>-28.966589774596954</v>
      </c>
      <c r="P58" s="221">
        <v>-63.80689032974189</v>
      </c>
      <c r="Q58" s="221">
        <v>-2.720541519009714</v>
      </c>
      <c r="R58" s="221">
        <v>72.83023400307869</v>
      </c>
      <c r="S58" s="221">
        <v>-674.3290020954767</v>
      </c>
      <c r="T58" s="221">
        <v>-716.5518411663566</v>
      </c>
      <c r="U58" s="228"/>
    </row>
    <row r="59" spans="1:21" s="229" customFormat="1" ht="12" customHeight="1">
      <c r="A59" s="230"/>
      <c r="B59" s="199"/>
      <c r="C59" s="199"/>
      <c r="D59" s="199"/>
      <c r="E59" s="199"/>
      <c r="F59" s="199"/>
      <c r="G59" s="200"/>
      <c r="H59" s="221"/>
      <c r="I59" s="221"/>
      <c r="J59" s="221"/>
      <c r="K59" s="221"/>
      <c r="L59" s="221"/>
      <c r="M59" s="221"/>
      <c r="N59" s="221"/>
      <c r="O59" s="221"/>
      <c r="P59" s="221"/>
      <c r="Q59" s="221"/>
      <c r="R59" s="221"/>
      <c r="S59" s="221"/>
      <c r="T59" s="221"/>
      <c r="U59" s="228"/>
    </row>
    <row r="60" spans="1:21" s="229" customFormat="1" ht="12" customHeight="1">
      <c r="A60" s="231" t="s">
        <v>38</v>
      </c>
      <c r="B60" s="199"/>
      <c r="C60" s="199"/>
      <c r="D60" s="199"/>
      <c r="E60" s="199"/>
      <c r="F60" s="199"/>
      <c r="G60" s="200"/>
      <c r="H60" s="221"/>
      <c r="I60" s="221"/>
      <c r="J60" s="221"/>
      <c r="K60" s="221"/>
      <c r="L60" s="221"/>
      <c r="M60" s="221"/>
      <c r="N60" s="221"/>
      <c r="O60" s="221"/>
      <c r="P60" s="221"/>
      <c r="Q60" s="221"/>
      <c r="R60" s="221"/>
      <c r="S60" s="221"/>
      <c r="T60" s="221"/>
      <c r="U60" s="228"/>
    </row>
    <row r="61" spans="1:21" s="229" customFormat="1" ht="12" customHeight="1">
      <c r="A61" s="230" t="s">
        <v>189</v>
      </c>
      <c r="B61" s="199"/>
      <c r="C61" s="199"/>
      <c r="D61" s="199"/>
      <c r="E61" s="199"/>
      <c r="F61" s="199"/>
      <c r="G61" s="200"/>
      <c r="H61" s="221"/>
      <c r="I61" s="221"/>
      <c r="J61" s="221"/>
      <c r="K61" s="221"/>
      <c r="L61" s="221"/>
      <c r="M61" s="221"/>
      <c r="N61" s="221"/>
      <c r="O61" s="221"/>
      <c r="P61" s="221"/>
      <c r="Q61" s="221"/>
      <c r="R61" s="221"/>
      <c r="S61" s="221"/>
      <c r="T61" s="221"/>
      <c r="U61" s="228"/>
    </row>
    <row r="62" spans="1:21" s="229" customFormat="1" ht="12" customHeight="1">
      <c r="A62" s="230" t="s">
        <v>190</v>
      </c>
      <c r="B62" s="199"/>
      <c r="C62" s="199"/>
      <c r="D62" s="199"/>
      <c r="E62" s="199"/>
      <c r="F62" s="199"/>
      <c r="G62" s="200"/>
      <c r="H62" s="221">
        <v>-410.047</v>
      </c>
      <c r="I62" s="221">
        <v>-407.40799999999945</v>
      </c>
      <c r="J62" s="221">
        <v>-159.9920000000002</v>
      </c>
      <c r="K62" s="221">
        <v>-94.8100000000004</v>
      </c>
      <c r="L62" s="221">
        <v>48.05000000000018</v>
      </c>
      <c r="M62" s="221">
        <v>29.34900000000016</v>
      </c>
      <c r="N62" s="222" t="s">
        <v>37</v>
      </c>
      <c r="O62" s="222" t="s">
        <v>37</v>
      </c>
      <c r="P62" s="222" t="s">
        <v>37</v>
      </c>
      <c r="Q62" s="222" t="s">
        <v>37</v>
      </c>
      <c r="R62" s="222" t="s">
        <v>37</v>
      </c>
      <c r="S62" s="216">
        <v>-584.8109999999997</v>
      </c>
      <c r="T62" s="222" t="s">
        <v>37</v>
      </c>
      <c r="U62" s="228"/>
    </row>
    <row r="63" spans="1:21" s="229" customFormat="1" ht="12" customHeight="1">
      <c r="A63" s="230"/>
      <c r="B63" s="199"/>
      <c r="C63" s="199"/>
      <c r="D63" s="199"/>
      <c r="E63" s="199"/>
      <c r="F63" s="199"/>
      <c r="G63" s="200"/>
      <c r="H63" s="221"/>
      <c r="I63" s="221"/>
      <c r="J63" s="221"/>
      <c r="K63" s="221"/>
      <c r="L63" s="221"/>
      <c r="M63" s="221"/>
      <c r="N63" s="221"/>
      <c r="O63" s="221"/>
      <c r="P63" s="221"/>
      <c r="Q63" s="221"/>
      <c r="R63" s="221"/>
      <c r="S63" s="221"/>
      <c r="T63" s="221"/>
      <c r="U63" s="228"/>
    </row>
    <row r="64" spans="1:21" s="229" customFormat="1" ht="3" customHeight="1">
      <c r="A64" s="232"/>
      <c r="B64" s="232"/>
      <c r="C64" s="232"/>
      <c r="D64" s="232"/>
      <c r="E64" s="232"/>
      <c r="F64" s="194"/>
      <c r="G64" s="233"/>
      <c r="H64" s="234"/>
      <c r="I64" s="234"/>
      <c r="J64" s="234"/>
      <c r="K64" s="234"/>
      <c r="L64" s="234"/>
      <c r="M64" s="234"/>
      <c r="N64" s="234"/>
      <c r="O64" s="234"/>
      <c r="P64" s="234"/>
      <c r="Q64" s="234"/>
      <c r="R64" s="234"/>
      <c r="S64" s="194"/>
      <c r="T64" s="194"/>
      <c r="U64" s="228"/>
    </row>
    <row r="65" spans="6:20" ht="3" customHeight="1">
      <c r="F65" s="235"/>
      <c r="G65" s="235"/>
      <c r="H65" s="235"/>
      <c r="I65" s="235"/>
      <c r="J65" s="235"/>
      <c r="K65" s="235"/>
      <c r="L65" s="235"/>
      <c r="M65" s="235"/>
      <c r="N65" s="235"/>
      <c r="O65" s="235"/>
      <c r="P65" s="235"/>
      <c r="Q65" s="235"/>
      <c r="R65" s="235"/>
      <c r="S65" s="235"/>
      <c r="T65" s="236"/>
    </row>
    <row r="66" spans="1:20" ht="12" customHeight="1">
      <c r="A66" s="326" t="s">
        <v>191</v>
      </c>
      <c r="B66" s="326"/>
      <c r="C66" s="326"/>
      <c r="D66" s="326"/>
      <c r="E66" s="326"/>
      <c r="F66" s="326"/>
      <c r="G66" s="326"/>
      <c r="H66" s="327"/>
      <c r="I66" s="327"/>
      <c r="T66" s="202"/>
    </row>
    <row r="67" ht="7.5" customHeight="1">
      <c r="T67" s="202"/>
    </row>
    <row r="68" spans="1:20" ht="12.75">
      <c r="A68" s="326" t="s">
        <v>192</v>
      </c>
      <c r="B68" s="326"/>
      <c r="C68" s="326"/>
      <c r="D68" s="326" t="s">
        <v>193</v>
      </c>
      <c r="E68" s="326"/>
      <c r="F68" s="326"/>
      <c r="G68" s="326"/>
      <c r="H68" s="326"/>
      <c r="I68" s="326"/>
      <c r="J68" s="326"/>
      <c r="K68" s="326"/>
      <c r="L68" s="326"/>
      <c r="M68" s="326"/>
      <c r="N68" s="326"/>
      <c r="O68" s="326"/>
      <c r="P68" s="326"/>
      <c r="Q68" s="326"/>
      <c r="R68" s="326"/>
      <c r="S68" s="326"/>
      <c r="T68" s="326"/>
    </row>
    <row r="69" spans="4:20" ht="12.75">
      <c r="D69" s="326" t="s">
        <v>194</v>
      </c>
      <c r="E69" s="326"/>
      <c r="F69" s="326"/>
      <c r="G69" s="326"/>
      <c r="H69" s="326"/>
      <c r="I69" s="326"/>
      <c r="J69" s="326"/>
      <c r="K69" s="326"/>
      <c r="L69" s="326"/>
      <c r="M69" s="326"/>
      <c r="N69" s="326"/>
      <c r="O69" s="326"/>
      <c r="P69" s="326"/>
      <c r="Q69" s="326"/>
      <c r="R69" s="326"/>
      <c r="S69" s="326"/>
      <c r="T69" s="326"/>
    </row>
    <row r="71" spans="1:2" ht="12.75">
      <c r="A71" s="194" t="s">
        <v>152</v>
      </c>
      <c r="B71" s="194" t="s">
        <v>195</v>
      </c>
    </row>
    <row r="72" spans="1:2" ht="12.75">
      <c r="A72" s="194" t="s">
        <v>196</v>
      </c>
      <c r="B72" s="194" t="s">
        <v>155</v>
      </c>
    </row>
    <row r="73" spans="1:20" ht="3" customHeight="1">
      <c r="A73" s="193"/>
      <c r="B73" s="193"/>
      <c r="C73" s="193"/>
      <c r="D73" s="237"/>
      <c r="E73" s="237"/>
      <c r="F73" s="237"/>
      <c r="G73" s="237"/>
      <c r="H73" s="237"/>
      <c r="I73" s="237"/>
      <c r="J73" s="237"/>
      <c r="K73" s="237"/>
      <c r="L73" s="237"/>
      <c r="M73" s="237"/>
      <c r="N73" s="237"/>
      <c r="O73" s="237"/>
      <c r="P73" s="237"/>
      <c r="Q73" s="237"/>
      <c r="R73" s="237"/>
      <c r="S73" s="237"/>
      <c r="T73" s="237"/>
    </row>
    <row r="74" spans="4:20" ht="12.75">
      <c r="D74" s="238"/>
      <c r="E74" s="238"/>
      <c r="F74" s="238"/>
      <c r="G74" s="238"/>
      <c r="H74" s="238"/>
      <c r="I74" s="238"/>
      <c r="J74" s="238"/>
      <c r="K74" s="238"/>
      <c r="L74" s="238"/>
      <c r="M74" s="238"/>
      <c r="N74" s="238"/>
      <c r="O74" s="238"/>
      <c r="P74" s="238"/>
      <c r="Q74" s="238"/>
      <c r="R74" s="238"/>
      <c r="S74" s="238"/>
      <c r="T74" s="238"/>
    </row>
    <row r="75" spans="14:18" ht="12.75">
      <c r="N75" s="239"/>
      <c r="O75" s="239"/>
      <c r="P75" s="239"/>
      <c r="Q75" s="239"/>
      <c r="R75" s="239"/>
    </row>
    <row r="76" spans="8:18" ht="12.75">
      <c r="H76" s="216"/>
      <c r="I76" s="216"/>
      <c r="J76" s="216"/>
      <c r="K76" s="216"/>
      <c r="L76" s="216"/>
      <c r="M76" s="216"/>
      <c r="N76" s="216"/>
      <c r="O76" s="216"/>
      <c r="P76" s="216"/>
      <c r="Q76" s="216"/>
      <c r="R76" s="216"/>
    </row>
    <row r="79" spans="6:18" ht="12.75" hidden="1">
      <c r="F79" s="194" t="s">
        <v>197</v>
      </c>
      <c r="H79" s="240">
        <v>-478.4929484271611</v>
      </c>
      <c r="I79" s="240">
        <v>-357.7044721354846</v>
      </c>
      <c r="J79" s="240">
        <v>-271.2588977640189</v>
      </c>
      <c r="K79" s="240">
        <v>-241.8128280508081</v>
      </c>
      <c r="L79" s="240">
        <v>-252.19742170160316</v>
      </c>
      <c r="M79" s="240">
        <v>-257.8996341290822</v>
      </c>
      <c r="N79" s="240">
        <v>-246.54259537846156</v>
      </c>
      <c r="O79" s="240">
        <v>-289.357998176401</v>
      </c>
      <c r="P79" s="240">
        <v>-259.2285833261667</v>
      </c>
      <c r="Q79" s="240">
        <v>-277.8361146745374</v>
      </c>
      <c r="R79" s="240">
        <v>-284.4607332292712</v>
      </c>
    </row>
    <row r="80" spans="6:18" ht="12.75" hidden="1">
      <c r="F80" s="224" t="s">
        <v>198</v>
      </c>
      <c r="H80" s="241">
        <f aca="true" t="shared" si="1" ref="H80:R80">+H58-H79</f>
        <v>82.80065801783343</v>
      </c>
      <c r="I80" s="241">
        <f t="shared" si="1"/>
        <v>15.437428194639097</v>
      </c>
      <c r="J80" s="241">
        <f t="shared" si="1"/>
        <v>89.28828497127446</v>
      </c>
      <c r="K80" s="241">
        <f t="shared" si="1"/>
        <v>113.04362684890867</v>
      </c>
      <c r="L80" s="241">
        <f t="shared" si="1"/>
        <v>252.08667273598257</v>
      </c>
      <c r="M80" s="241">
        <f t="shared" si="1"/>
        <v>236.68823893471557</v>
      </c>
      <c r="N80" s="241">
        <f t="shared" si="1"/>
        <v>226.98354392785143</v>
      </c>
      <c r="O80" s="241">
        <f t="shared" si="1"/>
        <v>260.39140840180403</v>
      </c>
      <c r="P80" s="241">
        <f t="shared" si="1"/>
        <v>195.4216929964248</v>
      </c>
      <c r="Q80" s="241">
        <f t="shared" si="1"/>
        <v>275.11557315552767</v>
      </c>
      <c r="R80" s="241">
        <f t="shared" si="1"/>
        <v>357.2909672323499</v>
      </c>
    </row>
    <row r="81" ht="12.75" hidden="1"/>
    <row r="82" spans="1:18" ht="12.75" hidden="1">
      <c r="A82" s="224" t="s">
        <v>199</v>
      </c>
      <c r="F82" s="194" t="s">
        <v>200</v>
      </c>
      <c r="H82" s="242">
        <v>0</v>
      </c>
      <c r="I82" s="242">
        <v>0</v>
      </c>
      <c r="J82" s="242">
        <v>-0.24</v>
      </c>
      <c r="K82" s="242">
        <v>-0.447</v>
      </c>
      <c r="L82" s="242">
        <v>-0.657</v>
      </c>
      <c r="M82" s="242">
        <v>-0.884</v>
      </c>
      <c r="N82" s="242">
        <v>-1.129</v>
      </c>
      <c r="O82" s="242">
        <v>-1.397</v>
      </c>
      <c r="P82" s="242">
        <v>-1.68</v>
      </c>
      <c r="Q82" s="242">
        <v>-1.981</v>
      </c>
      <c r="R82" s="242">
        <v>-2.303</v>
      </c>
    </row>
    <row r="84" spans="11:14" ht="12.75">
      <c r="K84" s="201" t="s">
        <v>201</v>
      </c>
      <c r="L84" s="201"/>
      <c r="M84" s="243">
        <f ca="1">NOW()</f>
        <v>39604.51904224537</v>
      </c>
      <c r="N84" s="244" t="s">
        <v>202</v>
      </c>
    </row>
  </sheetData>
  <mergeCells count="38">
    <mergeCell ref="A12:G12"/>
    <mergeCell ref="A3:T3"/>
    <mergeCell ref="C29:G29"/>
    <mergeCell ref="A23:G23"/>
    <mergeCell ref="A6:G6"/>
    <mergeCell ref="E24:G24"/>
    <mergeCell ref="A4:T4"/>
    <mergeCell ref="A7:G7"/>
    <mergeCell ref="A8:G8"/>
    <mergeCell ref="B16:G16"/>
    <mergeCell ref="C17:G17"/>
    <mergeCell ref="C46:G46"/>
    <mergeCell ref="C28:G28"/>
    <mergeCell ref="C30:G30"/>
    <mergeCell ref="D48:G48"/>
    <mergeCell ref="B34:G34"/>
    <mergeCell ref="C27:G27"/>
    <mergeCell ref="D37:G37"/>
    <mergeCell ref="A31:G31"/>
    <mergeCell ref="C35:G35"/>
    <mergeCell ref="D36:G36"/>
    <mergeCell ref="F32:G32"/>
    <mergeCell ref="D69:T69"/>
    <mergeCell ref="A9:G9"/>
    <mergeCell ref="A14:G14"/>
    <mergeCell ref="A15:G15"/>
    <mergeCell ref="E44:G44"/>
    <mergeCell ref="E50:G50"/>
    <mergeCell ref="D42:G42"/>
    <mergeCell ref="C26:G26"/>
    <mergeCell ref="C52:G52"/>
    <mergeCell ref="D47:G47"/>
    <mergeCell ref="F54:G54"/>
    <mergeCell ref="D68:T68"/>
    <mergeCell ref="A66:I66"/>
    <mergeCell ref="A56:G56"/>
    <mergeCell ref="A68:C68"/>
    <mergeCell ref="A58:G58"/>
  </mergeCells>
  <printOptions/>
  <pageMargins left="1" right="1" top="0.85" bottom="0.35" header="0" footer="0"/>
  <pageSetup fitToHeight="1" fitToWidth="1" horizontalDpi="600" verticalDpi="600" orientation="landscape" scale="69" r:id="rId1"/>
</worksheet>
</file>

<file path=xl/worksheets/sheet7.xml><?xml version="1.0" encoding="utf-8"?>
<worksheet xmlns="http://schemas.openxmlformats.org/spreadsheetml/2006/main" xmlns:r="http://schemas.openxmlformats.org/officeDocument/2006/relationships">
  <sheetPr>
    <pageSetUpPr fitToPage="1"/>
  </sheetPr>
  <dimension ref="A1:S93"/>
  <sheetViews>
    <sheetView zoomScale="75" zoomScaleNormal="75" workbookViewId="0" topLeftCell="A1">
      <selection activeCell="A1" sqref="A1"/>
    </sheetView>
  </sheetViews>
  <sheetFormatPr defaultColWidth="9.140625" defaultRowHeight="12.75"/>
  <cols>
    <col min="1" max="3" width="1.7109375" style="219" customWidth="1"/>
    <col min="4" max="4" width="3.28125" style="219" customWidth="1"/>
    <col min="5" max="5" width="34.140625" style="219" customWidth="1"/>
    <col min="6" max="16" width="8.00390625" style="219" customWidth="1"/>
    <col min="17" max="18" width="8.00390625" style="249" customWidth="1"/>
    <col min="19" max="16384" width="9.140625" style="219" customWidth="1"/>
  </cols>
  <sheetData>
    <row r="1" spans="1:18" ht="12.75">
      <c r="A1" s="217"/>
      <c r="B1" s="217"/>
      <c r="C1" s="217"/>
      <c r="D1" s="217"/>
      <c r="E1" s="217"/>
      <c r="F1" s="217"/>
      <c r="G1" s="217"/>
      <c r="H1" s="217"/>
      <c r="I1" s="217"/>
      <c r="J1" s="217"/>
      <c r="K1" s="217"/>
      <c r="L1" s="217"/>
      <c r="M1" s="217"/>
      <c r="N1" s="217"/>
      <c r="O1" s="217"/>
      <c r="P1" s="217"/>
      <c r="Q1" s="218"/>
      <c r="R1" s="218"/>
    </row>
    <row r="2" ht="7.5" customHeight="1"/>
    <row r="3" spans="1:5" ht="12.75">
      <c r="A3" s="360" t="s">
        <v>213</v>
      </c>
      <c r="B3" s="346"/>
      <c r="C3" s="346"/>
      <c r="D3" s="346"/>
      <c r="E3" s="346"/>
    </row>
    <row r="4" spans="1:14" ht="12" customHeight="1">
      <c r="A4" s="360" t="s">
        <v>214</v>
      </c>
      <c r="B4" s="346"/>
      <c r="C4" s="346"/>
      <c r="D4" s="346"/>
      <c r="E4" s="346"/>
      <c r="F4" s="346"/>
      <c r="G4" s="346"/>
      <c r="H4" s="346"/>
      <c r="I4" s="346"/>
      <c r="J4" s="346"/>
      <c r="K4" s="346"/>
      <c r="L4" s="346"/>
      <c r="N4" s="262" t="s">
        <v>215</v>
      </c>
    </row>
    <row r="5" spans="1:10" ht="12" customHeight="1">
      <c r="A5" s="360" t="s">
        <v>216</v>
      </c>
      <c r="B5" s="346"/>
      <c r="C5" s="346"/>
      <c r="D5" s="346"/>
      <c r="E5" s="346"/>
      <c r="F5" s="263"/>
      <c r="J5" s="251"/>
    </row>
    <row r="6" spans="1:18" ht="7.5" customHeight="1">
      <c r="A6" s="217"/>
      <c r="B6" s="217"/>
      <c r="C6" s="217"/>
      <c r="D6" s="217"/>
      <c r="E6" s="217"/>
      <c r="F6" s="217"/>
      <c r="G6" s="217"/>
      <c r="H6" s="217"/>
      <c r="I6" s="217"/>
      <c r="J6" s="217"/>
      <c r="K6" s="217"/>
      <c r="L6" s="217"/>
      <c r="M6" s="217"/>
      <c r="N6" s="217"/>
      <c r="O6" s="217"/>
      <c r="P6" s="217"/>
      <c r="Q6" s="218"/>
      <c r="R6" s="218"/>
    </row>
    <row r="7" spans="17:18" ht="7.5" customHeight="1">
      <c r="Q7" s="219"/>
      <c r="R7" s="219"/>
    </row>
    <row r="8" spans="6:18" s="252" customFormat="1" ht="12" customHeight="1">
      <c r="F8" s="264"/>
      <c r="G8" s="264"/>
      <c r="H8" s="264"/>
      <c r="I8" s="264"/>
      <c r="J8" s="264"/>
      <c r="K8" s="264"/>
      <c r="L8" s="264"/>
      <c r="M8" s="264"/>
      <c r="N8" s="264"/>
      <c r="O8" s="264"/>
      <c r="P8" s="264"/>
      <c r="Q8" s="278" t="s">
        <v>2</v>
      </c>
      <c r="R8" s="278" t="s">
        <v>2</v>
      </c>
    </row>
    <row r="9" spans="6:18" s="252" customFormat="1" ht="12" customHeight="1">
      <c r="F9" s="264"/>
      <c r="G9" s="264"/>
      <c r="H9" s="264"/>
      <c r="I9" s="264"/>
      <c r="J9" s="264"/>
      <c r="K9" s="264"/>
      <c r="L9" s="264"/>
      <c r="M9" s="264"/>
      <c r="N9" s="264"/>
      <c r="O9" s="264"/>
      <c r="P9" s="264"/>
      <c r="Q9" s="278" t="s">
        <v>50</v>
      </c>
      <c r="R9" s="278" t="s">
        <v>50</v>
      </c>
    </row>
    <row r="10" spans="6:18" s="252" customFormat="1" ht="12" customHeight="1">
      <c r="F10" s="279">
        <v>2008</v>
      </c>
      <c r="G10" s="264">
        <v>2009</v>
      </c>
      <c r="H10" s="264">
        <v>2010</v>
      </c>
      <c r="I10" s="264">
        <v>2011</v>
      </c>
      <c r="J10" s="264">
        <v>2012</v>
      </c>
      <c r="K10" s="264">
        <v>2013</v>
      </c>
      <c r="L10" s="264">
        <v>2014</v>
      </c>
      <c r="M10" s="264">
        <v>2015</v>
      </c>
      <c r="N10" s="264">
        <v>2016</v>
      </c>
      <c r="O10" s="264">
        <v>2017</v>
      </c>
      <c r="P10" s="264">
        <v>2018</v>
      </c>
      <c r="Q10" s="278">
        <v>2013</v>
      </c>
      <c r="R10" s="278">
        <v>2018</v>
      </c>
    </row>
    <row r="11" spans="1:18" ht="3" customHeight="1">
      <c r="A11" s="217"/>
      <c r="B11" s="217"/>
      <c r="C11" s="217"/>
      <c r="D11" s="217"/>
      <c r="E11" s="217"/>
      <c r="F11" s="280"/>
      <c r="G11" s="217"/>
      <c r="H11" s="217"/>
      <c r="I11" s="217"/>
      <c r="J11" s="217"/>
      <c r="K11" s="217"/>
      <c r="L11" s="217"/>
      <c r="M11" s="217"/>
      <c r="N11" s="217"/>
      <c r="O11" s="217"/>
      <c r="P11" s="217"/>
      <c r="Q11" s="218"/>
      <c r="R11" s="218"/>
    </row>
    <row r="12" ht="6" customHeight="1"/>
    <row r="13" spans="1:18" s="252" customFormat="1" ht="12" customHeight="1">
      <c r="A13" s="253"/>
      <c r="B13" s="254"/>
      <c r="C13" s="254"/>
      <c r="D13" s="254"/>
      <c r="E13" s="255"/>
      <c r="F13" s="361" t="s">
        <v>205</v>
      </c>
      <c r="G13" s="361"/>
      <c r="H13" s="361"/>
      <c r="I13" s="361"/>
      <c r="J13" s="361"/>
      <c r="K13" s="361"/>
      <c r="L13" s="361"/>
      <c r="M13" s="361"/>
      <c r="N13" s="361"/>
      <c r="O13" s="361"/>
      <c r="P13" s="361"/>
      <c r="Q13" s="361"/>
      <c r="R13" s="361"/>
    </row>
    <row r="14" spans="7:18" ht="6" customHeight="1">
      <c r="G14" s="281"/>
      <c r="H14" s="281"/>
      <c r="I14" s="281"/>
      <c r="J14" s="281"/>
      <c r="K14" s="281"/>
      <c r="L14" s="281"/>
      <c r="M14" s="281"/>
      <c r="N14" s="281"/>
      <c r="O14" s="281"/>
      <c r="P14" s="281"/>
      <c r="Q14" s="256"/>
      <c r="R14" s="256"/>
    </row>
    <row r="15" spans="1:18" ht="12" customHeight="1">
      <c r="A15" s="273" t="s">
        <v>217</v>
      </c>
      <c r="B15" s="273"/>
      <c r="C15" s="273"/>
      <c r="D15" s="273"/>
      <c r="E15" s="273"/>
      <c r="F15" s="282"/>
      <c r="G15" s="282"/>
      <c r="H15" s="282"/>
      <c r="I15" s="282"/>
      <c r="J15" s="282"/>
      <c r="K15" s="282"/>
      <c r="L15" s="282"/>
      <c r="M15" s="282"/>
      <c r="N15" s="282"/>
      <c r="O15" s="282"/>
      <c r="P15" s="282"/>
      <c r="Q15" s="283"/>
      <c r="R15" s="283"/>
    </row>
    <row r="16" spans="1:18" ht="12" customHeight="1">
      <c r="A16" s="248" t="s">
        <v>218</v>
      </c>
      <c r="B16" s="248"/>
      <c r="C16" s="248"/>
      <c r="D16" s="248"/>
      <c r="E16" s="248"/>
      <c r="F16" s="282"/>
      <c r="G16" s="282"/>
      <c r="H16" s="282"/>
      <c r="I16" s="282"/>
      <c r="J16" s="282"/>
      <c r="K16" s="282"/>
      <c r="L16" s="282"/>
      <c r="M16" s="282"/>
      <c r="N16" s="282"/>
      <c r="O16" s="282"/>
      <c r="P16" s="282"/>
      <c r="Q16" s="283"/>
      <c r="R16" s="283"/>
    </row>
    <row r="17" spans="1:18" ht="12" customHeight="1">
      <c r="A17" s="248" t="s">
        <v>219</v>
      </c>
      <c r="B17" s="248"/>
      <c r="C17" s="248"/>
      <c r="D17" s="248"/>
      <c r="E17" s="248"/>
      <c r="F17" s="282"/>
      <c r="G17" s="282"/>
      <c r="H17" s="282"/>
      <c r="I17" s="282"/>
      <c r="J17" s="282"/>
      <c r="K17" s="282"/>
      <c r="L17" s="282"/>
      <c r="M17" s="282"/>
      <c r="N17" s="282"/>
      <c r="O17" s="282"/>
      <c r="P17" s="282"/>
      <c r="Q17" s="283"/>
      <c r="R17" s="283"/>
    </row>
    <row r="18" spans="1:18" ht="12" customHeight="1">
      <c r="A18" s="248" t="s">
        <v>242</v>
      </c>
      <c r="B18" s="248"/>
      <c r="C18" s="248"/>
      <c r="D18" s="248"/>
      <c r="E18" s="248"/>
      <c r="F18" s="282"/>
      <c r="G18" s="282"/>
      <c r="H18" s="282"/>
      <c r="I18" s="282"/>
      <c r="J18" s="282"/>
      <c r="K18" s="282"/>
      <c r="L18" s="282"/>
      <c r="M18" s="282"/>
      <c r="N18" s="282"/>
      <c r="O18" s="282"/>
      <c r="P18" s="282"/>
      <c r="Q18" s="283"/>
      <c r="R18" s="283"/>
    </row>
    <row r="19" spans="1:19" ht="12" customHeight="1">
      <c r="A19" s="248"/>
      <c r="B19" s="248" t="s">
        <v>212</v>
      </c>
      <c r="C19" s="284"/>
      <c r="D19" s="248"/>
      <c r="E19" s="248"/>
      <c r="F19" s="285">
        <v>-29.81645410830023</v>
      </c>
      <c r="G19" s="285">
        <v>-40.390359606941246</v>
      </c>
      <c r="H19" s="285">
        <v>-12.649091365251934</v>
      </c>
      <c r="I19" s="285">
        <v>22.71827660464144</v>
      </c>
      <c r="J19" s="285">
        <v>44.840364624712535</v>
      </c>
      <c r="K19" s="285">
        <v>55.158724231653785</v>
      </c>
      <c r="L19" s="285">
        <v>59.61699749111436</v>
      </c>
      <c r="M19" s="285">
        <v>62.864545055404555</v>
      </c>
      <c r="N19" s="285">
        <v>65.0980411875392</v>
      </c>
      <c r="O19" s="285">
        <v>67.45741187539201</v>
      </c>
      <c r="P19" s="285">
        <v>69.69295149487769</v>
      </c>
      <c r="Q19" s="283">
        <v>69.67791448881458</v>
      </c>
      <c r="R19" s="283">
        <v>394.40786159314234</v>
      </c>
      <c r="S19" s="257"/>
    </row>
    <row r="20" spans="1:19" ht="12" customHeight="1">
      <c r="A20" s="248"/>
      <c r="B20" s="284" t="s">
        <v>136</v>
      </c>
      <c r="C20" s="284"/>
      <c r="D20" s="248"/>
      <c r="E20" s="248"/>
      <c r="F20" s="286">
        <v>-0.2295866966339118</v>
      </c>
      <c r="G20" s="286">
        <v>-1.2524056288939995</v>
      </c>
      <c r="H20" s="286">
        <v>-2.748871327785908</v>
      </c>
      <c r="I20" s="286">
        <v>-3.113965494919506</v>
      </c>
      <c r="J20" s="286">
        <v>-1.8192589493623248</v>
      </c>
      <c r="K20" s="286">
        <v>0.4519311488396416</v>
      </c>
      <c r="L20" s="286">
        <v>3.199254036901528</v>
      </c>
      <c r="M20" s="286">
        <v>6.303468419506587</v>
      </c>
      <c r="N20" s="286">
        <v>9.733311307087604</v>
      </c>
      <c r="O20" s="286">
        <v>13.446986134852603</v>
      </c>
      <c r="P20" s="286">
        <v>17.418769792703323</v>
      </c>
      <c r="Q20" s="283">
        <v>-8.482570252122098</v>
      </c>
      <c r="R20" s="283">
        <v>41.61921943892955</v>
      </c>
      <c r="S20" s="257"/>
    </row>
    <row r="21" spans="1:19" ht="7.5" customHeight="1">
      <c r="A21" s="248"/>
      <c r="B21" s="284"/>
      <c r="C21" s="284"/>
      <c r="D21" s="248"/>
      <c r="E21" s="248"/>
      <c r="F21" s="286"/>
      <c r="G21" s="286"/>
      <c r="H21" s="286"/>
      <c r="I21" s="286"/>
      <c r="J21" s="286"/>
      <c r="K21" s="286"/>
      <c r="L21" s="286"/>
      <c r="M21" s="286"/>
      <c r="N21" s="286"/>
      <c r="O21" s="286"/>
      <c r="P21" s="286"/>
      <c r="Q21" s="283"/>
      <c r="R21" s="283"/>
      <c r="S21" s="257"/>
    </row>
    <row r="22" spans="1:19" ht="12" customHeight="1">
      <c r="A22" s="273" t="s">
        <v>217</v>
      </c>
      <c r="B22" s="273"/>
      <c r="C22" s="273"/>
      <c r="D22" s="273"/>
      <c r="E22" s="273"/>
      <c r="F22" s="286"/>
      <c r="G22" s="286"/>
      <c r="H22" s="286"/>
      <c r="I22" s="286"/>
      <c r="J22" s="286"/>
      <c r="K22" s="286"/>
      <c r="L22" s="286"/>
      <c r="M22" s="286"/>
      <c r="N22" s="286"/>
      <c r="O22" s="286"/>
      <c r="P22" s="286"/>
      <c r="Q22" s="283"/>
      <c r="R22" s="283"/>
      <c r="S22" s="257"/>
    </row>
    <row r="23" spans="1:19" ht="12" customHeight="1">
      <c r="A23" s="248" t="s">
        <v>218</v>
      </c>
      <c r="B23" s="248"/>
      <c r="C23" s="248"/>
      <c r="D23" s="248"/>
      <c r="E23" s="248"/>
      <c r="F23" s="286"/>
      <c r="G23" s="286"/>
      <c r="H23" s="286"/>
      <c r="I23" s="286"/>
      <c r="J23" s="286"/>
      <c r="K23" s="286"/>
      <c r="L23" s="286"/>
      <c r="M23" s="286"/>
      <c r="N23" s="286"/>
      <c r="O23" s="286"/>
      <c r="P23" s="286"/>
      <c r="Q23" s="283"/>
      <c r="R23" s="283"/>
      <c r="S23" s="257"/>
    </row>
    <row r="24" spans="1:19" ht="12" customHeight="1">
      <c r="A24" s="248" t="s">
        <v>219</v>
      </c>
      <c r="B24" s="248"/>
      <c r="C24" s="248"/>
      <c r="D24" s="248"/>
      <c r="E24" s="248"/>
      <c r="F24" s="286"/>
      <c r="G24" s="286"/>
      <c r="H24" s="286"/>
      <c r="I24" s="286"/>
      <c r="J24" s="286"/>
      <c r="K24" s="286"/>
      <c r="L24" s="286"/>
      <c r="M24" s="286"/>
      <c r="N24" s="286"/>
      <c r="O24" s="286"/>
      <c r="P24" s="286"/>
      <c r="Q24" s="283"/>
      <c r="R24" s="283"/>
      <c r="S24" s="257"/>
    </row>
    <row r="25" spans="1:19" ht="12" customHeight="1">
      <c r="A25" s="248" t="s">
        <v>243</v>
      </c>
      <c r="B25" s="248"/>
      <c r="C25" s="248"/>
      <c r="D25" s="248"/>
      <c r="E25" s="248"/>
      <c r="F25" s="286"/>
      <c r="G25" s="286"/>
      <c r="H25" s="286"/>
      <c r="I25" s="286"/>
      <c r="J25" s="286"/>
      <c r="K25" s="286"/>
      <c r="L25" s="286"/>
      <c r="M25" s="286"/>
      <c r="N25" s="286"/>
      <c r="O25" s="286"/>
      <c r="P25" s="286"/>
      <c r="Q25" s="283"/>
      <c r="R25" s="283"/>
      <c r="S25" s="257"/>
    </row>
    <row r="26" spans="1:19" ht="12" customHeight="1">
      <c r="A26" s="248"/>
      <c r="B26" s="248" t="s">
        <v>212</v>
      </c>
      <c r="C26" s="284"/>
      <c r="D26" s="248"/>
      <c r="E26" s="248"/>
      <c r="F26" s="285">
        <v>-29.81645410830023</v>
      </c>
      <c r="G26" s="285">
        <v>-55.390359606941246</v>
      </c>
      <c r="H26" s="285">
        <v>-57.649091365251934</v>
      </c>
      <c r="I26" s="285">
        <v>-50.28172339535857</v>
      </c>
      <c r="J26" s="285">
        <v>-29.159635375287465</v>
      </c>
      <c r="K26" s="285">
        <v>-12.841275768346222</v>
      </c>
      <c r="L26" s="285">
        <v>3.616997491114361</v>
      </c>
      <c r="M26" s="285">
        <v>16.864545055404562</v>
      </c>
      <c r="N26" s="285">
        <v>21.098041187539195</v>
      </c>
      <c r="O26" s="285">
        <v>23.457411875392012</v>
      </c>
      <c r="P26" s="285">
        <v>24.692951494877676</v>
      </c>
      <c r="Q26" s="283">
        <v>-205.32208551118543</v>
      </c>
      <c r="R26" s="283">
        <v>-115.59213840685761</v>
      </c>
      <c r="S26" s="257"/>
    </row>
    <row r="27" spans="1:19" ht="12" customHeight="1">
      <c r="A27" s="248"/>
      <c r="B27" s="284" t="s">
        <v>136</v>
      </c>
      <c r="C27" s="284"/>
      <c r="D27" s="248"/>
      <c r="E27" s="248"/>
      <c r="F27" s="287">
        <v>-0.2295866966339118</v>
      </c>
      <c r="G27" s="287">
        <v>-1.4429056288939994</v>
      </c>
      <c r="H27" s="287">
        <v>-4.218871327785908</v>
      </c>
      <c r="I27" s="287">
        <v>-7.595165494919506</v>
      </c>
      <c r="J27" s="287">
        <v>-10.219358949362325</v>
      </c>
      <c r="K27" s="287">
        <v>-11.894168851160359</v>
      </c>
      <c r="L27" s="287">
        <v>-12.799245963098471</v>
      </c>
      <c r="M27" s="287">
        <v>-13.004331580493416</v>
      </c>
      <c r="N27" s="287">
        <v>-12.737688692912396</v>
      </c>
      <c r="O27" s="287">
        <v>-12.266913865147398</v>
      </c>
      <c r="P27" s="287">
        <v>-11.723630207296676</v>
      </c>
      <c r="Q27" s="283">
        <v>-35.3704702521221</v>
      </c>
      <c r="R27" s="288">
        <v>-97.90228056107046</v>
      </c>
      <c r="S27" s="257"/>
    </row>
    <row r="28" spans="1:19" ht="7.5" customHeight="1">
      <c r="A28" s="248"/>
      <c r="B28" s="284"/>
      <c r="C28" s="284"/>
      <c r="D28" s="248"/>
      <c r="E28" s="248"/>
      <c r="F28" s="289"/>
      <c r="G28" s="289"/>
      <c r="H28" s="289"/>
      <c r="I28" s="289"/>
      <c r="J28" s="289"/>
      <c r="K28" s="289"/>
      <c r="L28" s="289"/>
      <c r="M28" s="289"/>
      <c r="N28" s="289"/>
      <c r="O28" s="289"/>
      <c r="P28" s="289"/>
      <c r="Q28" s="283"/>
      <c r="R28" s="283"/>
      <c r="S28" s="257"/>
    </row>
    <row r="29" spans="1:16" ht="11.25" customHeight="1">
      <c r="A29" s="359" t="s">
        <v>220</v>
      </c>
      <c r="B29" s="359"/>
      <c r="C29" s="359"/>
      <c r="D29" s="359"/>
      <c r="E29" s="359"/>
      <c r="F29" s="290"/>
      <c r="G29" s="290"/>
      <c r="H29" s="290"/>
      <c r="I29" s="290"/>
      <c r="J29" s="290"/>
      <c r="K29" s="290"/>
      <c r="L29" s="290"/>
      <c r="M29" s="290"/>
      <c r="N29" s="290"/>
      <c r="O29" s="290"/>
      <c r="P29" s="290"/>
    </row>
    <row r="30" spans="1:18" ht="11.25" customHeight="1">
      <c r="A30" s="247" t="s">
        <v>244</v>
      </c>
      <c r="B30" s="247"/>
      <c r="C30" s="247"/>
      <c r="D30" s="247"/>
      <c r="E30" s="247"/>
      <c r="F30" s="291"/>
      <c r="G30" s="291"/>
      <c r="H30" s="291"/>
      <c r="I30" s="291"/>
      <c r="J30" s="291"/>
      <c r="K30" s="291"/>
      <c r="L30" s="291"/>
      <c r="M30" s="291"/>
      <c r="N30" s="291"/>
      <c r="O30" s="291"/>
      <c r="P30" s="291"/>
      <c r="Q30" s="219"/>
      <c r="R30" s="219"/>
    </row>
    <row r="31" spans="1:19" ht="11.25" customHeight="1">
      <c r="A31" s="246"/>
      <c r="B31" s="246" t="s">
        <v>212</v>
      </c>
      <c r="C31" s="246"/>
      <c r="D31" s="246"/>
      <c r="E31" s="246"/>
      <c r="F31" s="292">
        <v>0</v>
      </c>
      <c r="G31" s="293">
        <v>-6.09225311134577</v>
      </c>
      <c r="H31" s="293">
        <v>-29.6461483615117</v>
      </c>
      <c r="I31" s="293">
        <v>-62.371766446453314</v>
      </c>
      <c r="J31" s="293">
        <v>-93.24142011338972</v>
      </c>
      <c r="K31" s="293">
        <v>-122.42222195011493</v>
      </c>
      <c r="L31" s="293">
        <v>-151.74362631048143</v>
      </c>
      <c r="M31" s="293">
        <v>-181.35535453793403</v>
      </c>
      <c r="N31" s="293">
        <v>-211.58538894446997</v>
      </c>
      <c r="O31" s="293">
        <v>-243.06394726476645</v>
      </c>
      <c r="P31" s="293">
        <v>-276.361013194881</v>
      </c>
      <c r="Q31" s="256">
        <v>-313.77380998281546</v>
      </c>
      <c r="R31" s="256">
        <v>-1377.8831402353485</v>
      </c>
      <c r="S31" s="257"/>
    </row>
    <row r="32" spans="1:18" ht="11.25" customHeight="1">
      <c r="A32" s="246"/>
      <c r="B32" s="219" t="s">
        <v>136</v>
      </c>
      <c r="C32" s="246"/>
      <c r="D32" s="246"/>
      <c r="E32" s="246"/>
      <c r="F32" s="294">
        <v>0</v>
      </c>
      <c r="G32" s="293">
        <v>-0.07737161451409127</v>
      </c>
      <c r="H32" s="293">
        <v>-0.8380718522943426</v>
      </c>
      <c r="I32" s="293">
        <v>-3.135783862085784</v>
      </c>
      <c r="J32" s="293">
        <v>-7.1478252600955425</v>
      </c>
      <c r="K32" s="293">
        <v>-12.811473545113419</v>
      </c>
      <c r="L32" s="293">
        <v>-20.145227229180808</v>
      </c>
      <c r="M32" s="293">
        <v>-29.28919826689895</v>
      </c>
      <c r="N32" s="293">
        <v>-40.337089452956484</v>
      </c>
      <c r="O32" s="293">
        <v>-53.41508984408405</v>
      </c>
      <c r="P32" s="293">
        <v>-68.7149763575336</v>
      </c>
      <c r="Q32" s="256">
        <v>-24.01052613410318</v>
      </c>
      <c r="R32" s="256">
        <v>-235.9121072847571</v>
      </c>
    </row>
    <row r="33" spans="6:18" ht="8.25" customHeight="1">
      <c r="F33" s="281"/>
      <c r="G33" s="281"/>
      <c r="H33" s="281"/>
      <c r="I33" s="281"/>
      <c r="J33" s="281"/>
      <c r="K33" s="281"/>
      <c r="L33" s="281"/>
      <c r="M33" s="281"/>
      <c r="N33" s="281"/>
      <c r="O33" s="281"/>
      <c r="P33" s="281"/>
      <c r="Q33" s="256"/>
      <c r="R33" s="256"/>
    </row>
    <row r="34" spans="1:18" ht="12" customHeight="1">
      <c r="A34" s="346" t="s">
        <v>221</v>
      </c>
      <c r="B34" s="346"/>
      <c r="C34" s="346"/>
      <c r="D34" s="346"/>
      <c r="E34" s="346"/>
      <c r="F34" s="281"/>
      <c r="G34" s="281"/>
      <c r="H34" s="281"/>
      <c r="I34" s="281"/>
      <c r="J34" s="281"/>
      <c r="K34" s="281"/>
      <c r="L34" s="281"/>
      <c r="M34" s="281"/>
      <c r="N34" s="281"/>
      <c r="O34" s="281"/>
      <c r="P34" s="281"/>
      <c r="Q34" s="256"/>
      <c r="R34" s="256"/>
    </row>
    <row r="35" spans="1:18" ht="12" customHeight="1">
      <c r="A35" s="346" t="s">
        <v>222</v>
      </c>
      <c r="B35" s="346"/>
      <c r="C35" s="346"/>
      <c r="D35" s="346"/>
      <c r="E35" s="346"/>
      <c r="Q35" s="219"/>
      <c r="R35" s="219"/>
    </row>
    <row r="36" spans="1:19" ht="12" customHeight="1">
      <c r="A36" s="246"/>
      <c r="B36" s="246" t="s">
        <v>212</v>
      </c>
      <c r="C36" s="246"/>
      <c r="D36" s="246"/>
      <c r="E36" s="246"/>
      <c r="F36" s="258">
        <v>0</v>
      </c>
      <c r="G36" s="293">
        <v>16.0430000000001</v>
      </c>
      <c r="H36" s="293">
        <v>36.7269999999996</v>
      </c>
      <c r="I36" s="293">
        <v>61.316</v>
      </c>
      <c r="J36" s="293">
        <v>87.0129999999999</v>
      </c>
      <c r="K36" s="293">
        <v>114.883</v>
      </c>
      <c r="L36" s="293">
        <v>143.353</v>
      </c>
      <c r="M36" s="293">
        <v>172.556</v>
      </c>
      <c r="N36" s="293">
        <v>203.937</v>
      </c>
      <c r="O36" s="293">
        <v>234.21</v>
      </c>
      <c r="P36" s="293">
        <v>265.02</v>
      </c>
      <c r="Q36" s="295">
        <v>315.9819999999996</v>
      </c>
      <c r="R36" s="256">
        <v>1335.0579999999995</v>
      </c>
      <c r="S36" s="257"/>
    </row>
    <row r="37" spans="1:18" ht="12" customHeight="1">
      <c r="A37" s="246"/>
      <c r="B37" s="219" t="s">
        <v>136</v>
      </c>
      <c r="C37" s="246"/>
      <c r="D37" s="246"/>
      <c r="E37" s="246"/>
      <c r="F37" s="294">
        <v>0</v>
      </c>
      <c r="G37" s="296">
        <v>0.20400000000000773</v>
      </c>
      <c r="H37" s="296">
        <v>1.3309999999999889</v>
      </c>
      <c r="I37" s="296">
        <v>3.865000000000009</v>
      </c>
      <c r="J37" s="296">
        <v>7.77800000000002</v>
      </c>
      <c r="K37" s="296">
        <v>13.145</v>
      </c>
      <c r="L37" s="296">
        <v>20.11700000000002</v>
      </c>
      <c r="M37" s="296">
        <v>28.852000000000032</v>
      </c>
      <c r="N37" s="296">
        <v>39.48</v>
      </c>
      <c r="O37" s="296">
        <v>52.113</v>
      </c>
      <c r="P37" s="296">
        <v>66.857</v>
      </c>
      <c r="Q37" s="256">
        <v>26.323000000000025</v>
      </c>
      <c r="R37" s="256">
        <v>233.74200000000008</v>
      </c>
    </row>
    <row r="38" spans="1:18" ht="6" customHeight="1">
      <c r="A38" s="246"/>
      <c r="C38" s="246"/>
      <c r="D38" s="246"/>
      <c r="E38" s="246"/>
      <c r="F38" s="297"/>
      <c r="G38" s="297"/>
      <c r="H38" s="297"/>
      <c r="I38" s="297"/>
      <c r="J38" s="297"/>
      <c r="K38" s="297"/>
      <c r="L38" s="297"/>
      <c r="M38" s="297"/>
      <c r="N38" s="297"/>
      <c r="O38" s="297"/>
      <c r="P38" s="297"/>
      <c r="Q38" s="256"/>
      <c r="R38" s="256"/>
    </row>
    <row r="39" spans="1:18" s="252" customFormat="1" ht="12" customHeight="1">
      <c r="A39" s="298"/>
      <c r="B39" s="299"/>
      <c r="C39" s="299"/>
      <c r="D39" s="299"/>
      <c r="E39" s="299"/>
      <c r="F39" s="362" t="s">
        <v>223</v>
      </c>
      <c r="G39" s="362"/>
      <c r="H39" s="362"/>
      <c r="I39" s="362"/>
      <c r="J39" s="362"/>
      <c r="K39" s="362"/>
      <c r="L39" s="362"/>
      <c r="M39" s="362"/>
      <c r="N39" s="362"/>
      <c r="O39" s="362"/>
      <c r="P39" s="362"/>
      <c r="Q39" s="362"/>
      <c r="R39" s="362"/>
    </row>
    <row r="40" spans="1:18" ht="6" customHeight="1">
      <c r="A40" s="284"/>
      <c r="B40" s="284"/>
      <c r="C40" s="284"/>
      <c r="D40" s="284"/>
      <c r="E40" s="284"/>
      <c r="F40" s="284"/>
      <c r="G40" s="284"/>
      <c r="H40" s="284"/>
      <c r="I40" s="284"/>
      <c r="J40" s="284"/>
      <c r="K40" s="284"/>
      <c r="L40" s="284"/>
      <c r="M40" s="284"/>
      <c r="N40" s="284"/>
      <c r="O40" s="300"/>
      <c r="P40" s="300"/>
      <c r="Q40" s="283"/>
      <c r="R40" s="283"/>
    </row>
    <row r="41" spans="1:18" ht="12" customHeight="1">
      <c r="A41" s="273" t="s">
        <v>245</v>
      </c>
      <c r="B41" s="273"/>
      <c r="C41" s="273"/>
      <c r="D41" s="273"/>
      <c r="E41" s="273"/>
      <c r="F41" s="284"/>
      <c r="G41" s="301"/>
      <c r="H41" s="301"/>
      <c r="I41" s="301"/>
      <c r="J41" s="301"/>
      <c r="K41" s="301"/>
      <c r="L41" s="301"/>
      <c r="M41" s="301"/>
      <c r="N41" s="301"/>
      <c r="O41" s="301"/>
      <c r="P41" s="301"/>
      <c r="Q41" s="283"/>
      <c r="R41" s="283"/>
    </row>
    <row r="42" spans="1:18" ht="12" customHeight="1">
      <c r="A42" s="248"/>
      <c r="B42" s="248" t="s">
        <v>212</v>
      </c>
      <c r="C42" s="248"/>
      <c r="D42" s="248"/>
      <c r="E42" s="248"/>
      <c r="F42" s="301">
        <v>-0.245</v>
      </c>
      <c r="G42" s="301">
        <v>-2.35</v>
      </c>
      <c r="H42" s="301">
        <v>-5.003</v>
      </c>
      <c r="I42" s="301">
        <v>-149.077</v>
      </c>
      <c r="J42" s="301">
        <v>-271.261</v>
      </c>
      <c r="K42" s="301">
        <v>-301.214</v>
      </c>
      <c r="L42" s="301">
        <v>-312.144</v>
      </c>
      <c r="M42" s="301">
        <v>-323.736</v>
      </c>
      <c r="N42" s="301">
        <v>-336.327</v>
      </c>
      <c r="O42" s="301">
        <v>-350.083</v>
      </c>
      <c r="P42" s="301">
        <v>-364.131</v>
      </c>
      <c r="Q42" s="283">
        <v>-728.905</v>
      </c>
      <c r="R42" s="283">
        <v>-2415.3259999999996</v>
      </c>
    </row>
    <row r="43" spans="1:18" ht="12" customHeight="1">
      <c r="A43" s="248"/>
      <c r="B43" s="284" t="s">
        <v>136</v>
      </c>
      <c r="C43" s="248"/>
      <c r="D43" s="248"/>
      <c r="E43" s="248"/>
      <c r="F43" s="301">
        <v>-0.0018865</v>
      </c>
      <c r="G43" s="301">
        <v>-0.035921</v>
      </c>
      <c r="H43" s="301">
        <v>-0.1958706</v>
      </c>
      <c r="I43" s="301">
        <v>-3.9783163000000004</v>
      </c>
      <c r="J43" s="301">
        <v>-14.445322700000002</v>
      </c>
      <c r="K43" s="301">
        <v>-29.1643471</v>
      </c>
      <c r="L43" s="301">
        <v>-45.582885899999994</v>
      </c>
      <c r="M43" s="301">
        <v>-63.3597355</v>
      </c>
      <c r="N43" s="301">
        <v>-82.5922872</v>
      </c>
      <c r="O43" s="301">
        <v>-103.3944075</v>
      </c>
      <c r="P43" s="301">
        <v>-125.8848021</v>
      </c>
      <c r="Q43" s="283">
        <v>-47.8197777</v>
      </c>
      <c r="R43" s="283">
        <v>-468.63389589999997</v>
      </c>
    </row>
    <row r="44" spans="1:18" ht="7.5" customHeight="1">
      <c r="A44" s="248"/>
      <c r="B44" s="248"/>
      <c r="C44" s="248"/>
      <c r="D44" s="248"/>
      <c r="E44" s="248"/>
      <c r="F44" s="284"/>
      <c r="G44" s="301"/>
      <c r="H44" s="301"/>
      <c r="I44" s="301"/>
      <c r="J44" s="301"/>
      <c r="K44" s="301"/>
      <c r="L44" s="301"/>
      <c r="M44" s="301"/>
      <c r="N44" s="301"/>
      <c r="O44" s="301"/>
      <c r="P44" s="301"/>
      <c r="Q44" s="283"/>
      <c r="R44" s="283"/>
    </row>
    <row r="45" spans="1:18" ht="12" customHeight="1">
      <c r="A45" s="248" t="s">
        <v>206</v>
      </c>
      <c r="B45" s="248"/>
      <c r="C45" s="248"/>
      <c r="D45" s="248"/>
      <c r="E45" s="248"/>
      <c r="F45" s="284"/>
      <c r="G45" s="301"/>
      <c r="H45" s="301"/>
      <c r="I45" s="301"/>
      <c r="J45" s="301"/>
      <c r="K45" s="301"/>
      <c r="L45" s="301"/>
      <c r="M45" s="301"/>
      <c r="N45" s="301"/>
      <c r="O45" s="301"/>
      <c r="P45" s="301"/>
      <c r="Q45" s="283"/>
      <c r="R45" s="283"/>
    </row>
    <row r="46" spans="1:18" ht="12" customHeight="1">
      <c r="A46" s="248"/>
      <c r="B46" s="248" t="s">
        <v>212</v>
      </c>
      <c r="C46" s="248"/>
      <c r="D46" s="248"/>
      <c r="E46" s="248"/>
      <c r="F46" s="301">
        <v>-5.355</v>
      </c>
      <c r="G46" s="301">
        <v>-13.613772875299706</v>
      </c>
      <c r="H46" s="301">
        <v>-20.57403034338959</v>
      </c>
      <c r="I46" s="301">
        <v>-28.877319320654845</v>
      </c>
      <c r="J46" s="301">
        <v>-35.515036192204455</v>
      </c>
      <c r="K46" s="301">
        <v>-41.020693360895265</v>
      </c>
      <c r="L46" s="301">
        <v>-45.70720932612859</v>
      </c>
      <c r="M46" s="301">
        <v>-50.30779999338364</v>
      </c>
      <c r="N46" s="301">
        <v>-54.988804906508534</v>
      </c>
      <c r="O46" s="301">
        <v>-59.842780340597905</v>
      </c>
      <c r="P46" s="301">
        <v>-64.3452510062161</v>
      </c>
      <c r="Q46" s="283">
        <v>-139.60085209244386</v>
      </c>
      <c r="R46" s="283">
        <v>-414.79269766527864</v>
      </c>
    </row>
    <row r="47" spans="1:18" ht="12" customHeight="1">
      <c r="A47" s="284"/>
      <c r="B47" s="284" t="s">
        <v>136</v>
      </c>
      <c r="C47" s="284"/>
      <c r="D47" s="248"/>
      <c r="E47" s="248"/>
      <c r="F47" s="301">
        <v>-0.041233500000000006</v>
      </c>
      <c r="G47" s="301">
        <v>-0.30569891551630624</v>
      </c>
      <c r="H47" s="301">
        <v>-1.1004762301901692</v>
      </c>
      <c r="I47" s="301">
        <v>-2.4728280921237418</v>
      </c>
      <c r="J47" s="301">
        <v>-4.247945609872645</v>
      </c>
      <c r="K47" s="301">
        <v>-6.367745723491042</v>
      </c>
      <c r="L47" s="301">
        <v>-8.820401628762474</v>
      </c>
      <c r="M47" s="301">
        <v>-11.620489202317305</v>
      </c>
      <c r="N47" s="301">
        <v>-14.771128440275447</v>
      </c>
      <c r="O47" s="301">
        <v>-18.29718814001392</v>
      </c>
      <c r="P47" s="301">
        <v>-22.231153302819656</v>
      </c>
      <c r="Q47" s="283">
        <v>-14.494694571193905</v>
      </c>
      <c r="R47" s="283">
        <v>-90.23505528538271</v>
      </c>
    </row>
    <row r="48" spans="1:18" ht="12" customHeight="1">
      <c r="A48" s="284"/>
      <c r="B48" s="248"/>
      <c r="C48" s="248" t="s">
        <v>14</v>
      </c>
      <c r="D48" s="248"/>
      <c r="E48" s="248"/>
      <c r="F48" s="284"/>
      <c r="G48" s="284"/>
      <c r="H48" s="284"/>
      <c r="I48" s="284"/>
      <c r="J48" s="284"/>
      <c r="K48" s="284"/>
      <c r="L48" s="284"/>
      <c r="M48" s="284"/>
      <c r="N48" s="284"/>
      <c r="O48" s="284"/>
      <c r="P48" s="284"/>
      <c r="Q48" s="284"/>
      <c r="R48" s="284"/>
    </row>
    <row r="49" spans="1:18" ht="7.5" customHeight="1">
      <c r="A49" s="284"/>
      <c r="B49" s="284"/>
      <c r="C49" s="284"/>
      <c r="D49" s="284"/>
      <c r="E49" s="284"/>
      <c r="F49" s="302"/>
      <c r="G49" s="302"/>
      <c r="H49" s="302"/>
      <c r="I49" s="302"/>
      <c r="J49" s="302"/>
      <c r="K49" s="302"/>
      <c r="L49" s="302"/>
      <c r="M49" s="302"/>
      <c r="N49" s="302"/>
      <c r="O49" s="303"/>
      <c r="P49" s="303"/>
      <c r="Q49" s="283"/>
      <c r="R49" s="283"/>
    </row>
    <row r="50" spans="1:18" ht="10.5" customHeight="1">
      <c r="A50" s="273" t="s">
        <v>246</v>
      </c>
      <c r="B50" s="273"/>
      <c r="C50" s="273"/>
      <c r="D50" s="273"/>
      <c r="E50" s="273"/>
      <c r="F50" s="302"/>
      <c r="G50" s="302"/>
      <c r="H50" s="304"/>
      <c r="I50" s="304"/>
      <c r="J50" s="304"/>
      <c r="K50" s="304"/>
      <c r="L50" s="304"/>
      <c r="M50" s="304"/>
      <c r="N50" s="304"/>
      <c r="O50" s="304"/>
      <c r="P50" s="304"/>
      <c r="Q50" s="283"/>
      <c r="R50" s="283"/>
    </row>
    <row r="51" spans="1:18" ht="10.5" customHeight="1">
      <c r="A51" s="248"/>
      <c r="B51" s="248" t="s">
        <v>212</v>
      </c>
      <c r="C51" s="248"/>
      <c r="D51" s="248"/>
      <c r="E51" s="248"/>
      <c r="F51" s="301">
        <v>-5.966</v>
      </c>
      <c r="G51" s="301">
        <v>-75.649</v>
      </c>
      <c r="H51" s="301">
        <v>-75.843</v>
      </c>
      <c r="I51" s="301">
        <v>-70.261</v>
      </c>
      <c r="J51" s="301">
        <v>-39.104</v>
      </c>
      <c r="K51" s="301">
        <v>-45.931</v>
      </c>
      <c r="L51" s="301">
        <v>-54.317</v>
      </c>
      <c r="M51" s="301">
        <v>-63.872</v>
      </c>
      <c r="N51" s="301">
        <v>-74.381</v>
      </c>
      <c r="O51" s="301">
        <v>-85.769</v>
      </c>
      <c r="P51" s="301">
        <v>-99.401</v>
      </c>
      <c r="Q51" s="283">
        <v>-306.788</v>
      </c>
      <c r="R51" s="283">
        <v>-684.528</v>
      </c>
    </row>
    <row r="52" spans="1:18" ht="10.5" customHeight="1">
      <c r="A52" s="248"/>
      <c r="B52" s="284" t="s">
        <v>136</v>
      </c>
      <c r="C52" s="248"/>
      <c r="D52" s="248"/>
      <c r="E52" s="248"/>
      <c r="F52" s="301">
        <v>-0.045938200000000005</v>
      </c>
      <c r="G52" s="301">
        <v>-1.1086991</v>
      </c>
      <c r="H52" s="301">
        <v>-4.4285528</v>
      </c>
      <c r="I52" s="301">
        <v>-8.7232332</v>
      </c>
      <c r="J52" s="301">
        <v>-12.1878275</v>
      </c>
      <c r="K52" s="301">
        <v>-14.9793861</v>
      </c>
      <c r="L52" s="301">
        <v>-18.253874800000002</v>
      </c>
      <c r="M52" s="301">
        <v>-22.1416274</v>
      </c>
      <c r="N52" s="301">
        <v>-26.6370926</v>
      </c>
      <c r="O52" s="301">
        <v>-31.846197300000007</v>
      </c>
      <c r="P52" s="301">
        <v>-37.9373282</v>
      </c>
      <c r="Q52" s="283">
        <v>-41.4276987</v>
      </c>
      <c r="R52" s="283">
        <v>-178.243819</v>
      </c>
    </row>
    <row r="53" spans="1:18" ht="10.5" customHeight="1">
      <c r="A53" s="248"/>
      <c r="B53" s="284"/>
      <c r="C53" s="248"/>
      <c r="D53" s="248"/>
      <c r="E53" s="248"/>
      <c r="F53" s="308"/>
      <c r="G53" s="308"/>
      <c r="H53" s="308"/>
      <c r="I53" s="308"/>
      <c r="J53" s="308"/>
      <c r="K53" s="308"/>
      <c r="L53" s="308"/>
      <c r="M53" s="308"/>
      <c r="N53" s="308"/>
      <c r="O53" s="308"/>
      <c r="P53" s="308"/>
      <c r="Q53" s="283"/>
      <c r="R53" s="283"/>
    </row>
    <row r="54" spans="1:18" ht="10.5" customHeight="1">
      <c r="A54" s="355" t="s">
        <v>38</v>
      </c>
      <c r="B54" s="273"/>
      <c r="C54" s="273"/>
      <c r="D54" s="273"/>
      <c r="E54" s="273"/>
      <c r="F54" s="308"/>
      <c r="G54" s="308"/>
      <c r="H54" s="308"/>
      <c r="I54" s="308"/>
      <c r="J54" s="308"/>
      <c r="K54" s="308"/>
      <c r="L54" s="308"/>
      <c r="M54" s="308"/>
      <c r="N54" s="308"/>
      <c r="O54" s="308"/>
      <c r="P54" s="308"/>
      <c r="Q54" s="283"/>
      <c r="R54" s="283"/>
    </row>
    <row r="55" spans="1:18" ht="10.5" customHeight="1">
      <c r="A55" s="248" t="s">
        <v>224</v>
      </c>
      <c r="B55" s="284"/>
      <c r="C55" s="248"/>
      <c r="D55" s="248"/>
      <c r="E55" s="248"/>
      <c r="F55" s="308"/>
      <c r="G55" s="308"/>
      <c r="H55" s="308"/>
      <c r="I55" s="308"/>
      <c r="J55" s="308"/>
      <c r="K55" s="308"/>
      <c r="L55" s="308"/>
      <c r="M55" s="308"/>
      <c r="N55" s="308"/>
      <c r="O55" s="308"/>
      <c r="P55" s="308"/>
      <c r="Q55" s="283"/>
      <c r="R55" s="283"/>
    </row>
    <row r="56" spans="1:18" ht="10.5" customHeight="1">
      <c r="A56" s="248" t="s">
        <v>247</v>
      </c>
      <c r="B56" s="284"/>
      <c r="C56" s="248"/>
      <c r="D56" s="248"/>
      <c r="E56" s="248"/>
      <c r="F56" s="308"/>
      <c r="G56" s="308"/>
      <c r="H56" s="308"/>
      <c r="I56" s="308"/>
      <c r="J56" s="308"/>
      <c r="K56" s="308"/>
      <c r="L56" s="308"/>
      <c r="M56" s="308"/>
      <c r="N56" s="308"/>
      <c r="O56" s="308"/>
      <c r="P56" s="308"/>
      <c r="Q56" s="283"/>
      <c r="R56" s="283"/>
    </row>
    <row r="57" spans="1:18" ht="10.5" customHeight="1">
      <c r="A57" s="248"/>
      <c r="B57" s="248" t="s">
        <v>212</v>
      </c>
      <c r="C57" s="248"/>
      <c r="D57" s="248"/>
      <c r="E57" s="248"/>
      <c r="F57" s="308">
        <v>0</v>
      </c>
      <c r="G57" s="308">
        <v>0</v>
      </c>
      <c r="H57" s="308">
        <v>0</v>
      </c>
      <c r="I57" s="308">
        <v>-17.475</v>
      </c>
      <c r="J57" s="308">
        <v>-60.51</v>
      </c>
      <c r="K57" s="308">
        <v>-68.067</v>
      </c>
      <c r="L57" s="308">
        <v>-75.607</v>
      </c>
      <c r="M57" s="308">
        <v>-82.973</v>
      </c>
      <c r="N57" s="308">
        <v>-90.274</v>
      </c>
      <c r="O57" s="308">
        <v>-97.327</v>
      </c>
      <c r="P57" s="308">
        <v>-104.395</v>
      </c>
      <c r="Q57" s="283">
        <v>-146.052</v>
      </c>
      <c r="R57" s="283">
        <v>-596.628</v>
      </c>
    </row>
    <row r="58" spans="1:18" ht="10.5" customHeight="1">
      <c r="A58" s="248"/>
      <c r="B58" s="284" t="s">
        <v>136</v>
      </c>
      <c r="C58" s="248"/>
      <c r="D58" s="248"/>
      <c r="E58" s="248"/>
      <c r="F58" s="308">
        <v>0</v>
      </c>
      <c r="G58" s="308">
        <v>0</v>
      </c>
      <c r="H58" s="308">
        <v>0</v>
      </c>
      <c r="I58" s="308">
        <v>-0.42639000000000005</v>
      </c>
      <c r="J58" s="308">
        <v>-2.350194</v>
      </c>
      <c r="K58" s="308">
        <v>-5.6098233</v>
      </c>
      <c r="L58" s="308">
        <v>-9.394614999999998</v>
      </c>
      <c r="M58" s="308">
        <v>-13.730125399999999</v>
      </c>
      <c r="N58" s="308">
        <v>-18.635955099999997</v>
      </c>
      <c r="O58" s="308">
        <v>-24.1303755</v>
      </c>
      <c r="P58" s="308">
        <v>-30.2356828</v>
      </c>
      <c r="Q58" s="283">
        <v>-8.3864073</v>
      </c>
      <c r="R58" s="283">
        <v>-104.51316109999999</v>
      </c>
    </row>
    <row r="59" spans="17:18" ht="7.5" customHeight="1">
      <c r="Q59" s="219"/>
      <c r="R59" s="219"/>
    </row>
    <row r="60" spans="1:19" ht="12" customHeight="1">
      <c r="A60" s="259" t="s">
        <v>225</v>
      </c>
      <c r="B60" s="246"/>
      <c r="C60" s="246"/>
      <c r="D60" s="246"/>
      <c r="E60" s="246"/>
      <c r="F60" s="294">
        <v>1092.291</v>
      </c>
      <c r="G60" s="294">
        <v>1121.586</v>
      </c>
      <c r="H60" s="294">
        <v>1145.945</v>
      </c>
      <c r="I60" s="294">
        <v>1171.037</v>
      </c>
      <c r="J60" s="294">
        <v>1187.35</v>
      </c>
      <c r="K60" s="294">
        <v>1217.68</v>
      </c>
      <c r="L60" s="294">
        <v>1245.001</v>
      </c>
      <c r="M60" s="294">
        <v>1274.174</v>
      </c>
      <c r="N60" s="294">
        <v>1309.353</v>
      </c>
      <c r="O60" s="294">
        <v>1336.3920000000003</v>
      </c>
      <c r="P60" s="294">
        <v>1362.888</v>
      </c>
      <c r="Q60" s="256">
        <v>5843.598</v>
      </c>
      <c r="R60" s="256">
        <v>12371.405999999999</v>
      </c>
      <c r="S60" s="309"/>
    </row>
    <row r="61" spans="1:18" ht="12" customHeight="1">
      <c r="A61" s="259"/>
      <c r="B61" s="246"/>
      <c r="C61" s="246"/>
      <c r="D61" s="246"/>
      <c r="E61" s="246"/>
      <c r="F61" s="294"/>
      <c r="G61" s="294"/>
      <c r="H61" s="294"/>
      <c r="I61" s="294"/>
      <c r="J61" s="294"/>
      <c r="K61" s="294"/>
      <c r="L61" s="294"/>
      <c r="M61" s="294"/>
      <c r="N61" s="294"/>
      <c r="O61" s="294"/>
      <c r="P61" s="294"/>
      <c r="Q61" s="256"/>
      <c r="R61" s="256"/>
    </row>
    <row r="62" spans="1:18" ht="12" customHeight="1">
      <c r="A62" s="310" t="s">
        <v>226</v>
      </c>
      <c r="B62" s="248"/>
      <c r="C62" s="248"/>
      <c r="D62" s="248"/>
      <c r="E62" s="248"/>
      <c r="F62" s="287"/>
      <c r="G62" s="287"/>
      <c r="H62" s="287"/>
      <c r="I62" s="287"/>
      <c r="J62" s="287"/>
      <c r="K62" s="287"/>
      <c r="L62" s="287"/>
      <c r="M62" s="287"/>
      <c r="N62" s="287"/>
      <c r="O62" s="287"/>
      <c r="P62" s="287"/>
      <c r="Q62" s="283"/>
      <c r="R62" s="283"/>
    </row>
    <row r="63" spans="1:18" ht="12" customHeight="1">
      <c r="A63" s="310" t="s">
        <v>227</v>
      </c>
      <c r="B63" s="248"/>
      <c r="C63" s="248"/>
      <c r="D63" s="248"/>
      <c r="E63" s="248"/>
      <c r="F63" s="300">
        <v>117.20279530100001</v>
      </c>
      <c r="G63" s="300">
        <v>104.318896189</v>
      </c>
      <c r="H63" s="300">
        <v>96.344574814</v>
      </c>
      <c r="I63" s="300">
        <v>93.388</v>
      </c>
      <c r="J63" s="300">
        <v>93.24</v>
      </c>
      <c r="K63" s="300">
        <v>94.76700000000001</v>
      </c>
      <c r="L63" s="300">
        <v>96.489</v>
      </c>
      <c r="M63" s="300">
        <v>98.215</v>
      </c>
      <c r="N63" s="300">
        <v>100.158</v>
      </c>
      <c r="O63" s="300">
        <v>102.048</v>
      </c>
      <c r="P63" s="300">
        <v>103.98899999999999</v>
      </c>
      <c r="Q63" s="283">
        <v>482.05847100299997</v>
      </c>
      <c r="R63" s="283">
        <v>982.957471003</v>
      </c>
    </row>
    <row r="64" spans="1:18" ht="12" customHeight="1">
      <c r="A64" s="259"/>
      <c r="B64" s="246"/>
      <c r="C64" s="246"/>
      <c r="D64" s="246"/>
      <c r="E64" s="246"/>
      <c r="F64" s="257"/>
      <c r="G64" s="257"/>
      <c r="H64" s="257"/>
      <c r="I64" s="257"/>
      <c r="J64" s="257"/>
      <c r="K64" s="257"/>
      <c r="L64" s="257"/>
      <c r="M64" s="257"/>
      <c r="N64" s="257"/>
      <c r="O64" s="257"/>
      <c r="P64" s="257"/>
      <c r="Q64" s="256"/>
      <c r="R64" s="256"/>
    </row>
    <row r="65" spans="1:19" ht="12" customHeight="1">
      <c r="A65" s="346" t="s">
        <v>228</v>
      </c>
      <c r="B65" s="346"/>
      <c r="C65" s="346"/>
      <c r="D65" s="346"/>
      <c r="E65" s="346"/>
      <c r="F65" s="293">
        <v>-356.83907067279773</v>
      </c>
      <c r="G65" s="293">
        <v>-206.73895347916783</v>
      </c>
      <c r="H65" s="293">
        <v>-213.08286061370632</v>
      </c>
      <c r="I65" s="293">
        <v>-93.43318788135866</v>
      </c>
      <c r="J65" s="293">
        <v>104.72673887268945</v>
      </c>
      <c r="K65" s="293">
        <v>69.7136270413722</v>
      </c>
      <c r="L65" s="293">
        <v>90.37909461073252</v>
      </c>
      <c r="M65" s="293">
        <v>104.25657814280464</v>
      </c>
      <c r="N65" s="293">
        <v>78.88550756855193</v>
      </c>
      <c r="O65" s="293">
        <v>133.63587824235753</v>
      </c>
      <c r="P65" s="293">
        <v>201.66043820314712</v>
      </c>
      <c r="Q65" s="256">
        <v>-338.8146360601711</v>
      </c>
      <c r="R65" s="256">
        <v>270.00286070742266</v>
      </c>
      <c r="S65" s="309"/>
    </row>
    <row r="66" spans="1:18" ht="3" customHeight="1">
      <c r="A66" s="217"/>
      <c r="B66" s="217"/>
      <c r="C66" s="217"/>
      <c r="D66" s="217"/>
      <c r="E66" s="217"/>
      <c r="F66" s="311"/>
      <c r="G66" s="311"/>
      <c r="H66" s="312"/>
      <c r="I66" s="312"/>
      <c r="J66" s="312"/>
      <c r="K66" s="312"/>
      <c r="L66" s="312"/>
      <c r="M66" s="312"/>
      <c r="N66" s="312"/>
      <c r="O66" s="312"/>
      <c r="P66" s="312"/>
      <c r="Q66" s="260"/>
      <c r="R66" s="260"/>
    </row>
    <row r="67" ht="11.25" customHeight="1"/>
    <row r="68" ht="11.25" customHeight="1">
      <c r="A68" s="219" t="s">
        <v>229</v>
      </c>
    </row>
    <row r="69" ht="7.5" customHeight="1"/>
    <row r="70" spans="1:18" ht="11.25" customHeight="1">
      <c r="A70" s="219" t="s">
        <v>192</v>
      </c>
      <c r="E70" s="356" t="s">
        <v>230</v>
      </c>
      <c r="F70" s="357"/>
      <c r="G70" s="357"/>
      <c r="H70" s="357"/>
      <c r="I70" s="357"/>
      <c r="J70" s="357"/>
      <c r="K70" s="357"/>
      <c r="L70" s="357"/>
      <c r="M70" s="357"/>
      <c r="N70" s="357"/>
      <c r="O70" s="357"/>
      <c r="P70" s="357"/>
      <c r="Q70" s="357"/>
      <c r="R70" s="357"/>
    </row>
    <row r="71" ht="11.25" customHeight="1">
      <c r="E71" s="219" t="s">
        <v>231</v>
      </c>
    </row>
    <row r="72" ht="7.5" customHeight="1"/>
    <row r="73" spans="5:19" ht="11.25" customHeight="1">
      <c r="E73" s="346" t="s">
        <v>232</v>
      </c>
      <c r="F73" s="277"/>
      <c r="G73" s="277"/>
      <c r="H73" s="277"/>
      <c r="I73" s="277"/>
      <c r="J73" s="277"/>
      <c r="K73" s="277"/>
      <c r="L73" s="277"/>
      <c r="M73" s="277"/>
      <c r="N73" s="277"/>
      <c r="O73" s="277"/>
      <c r="P73" s="277"/>
      <c r="Q73" s="277"/>
      <c r="R73" s="277"/>
      <c r="S73" s="277"/>
    </row>
    <row r="74" spans="5:19" ht="11.25" customHeight="1">
      <c r="E74" s="246" t="s">
        <v>233</v>
      </c>
      <c r="F74" s="250"/>
      <c r="G74" s="250"/>
      <c r="H74" s="250"/>
      <c r="I74" s="250"/>
      <c r="J74" s="250"/>
      <c r="K74" s="250"/>
      <c r="L74" s="250"/>
      <c r="M74" s="250"/>
      <c r="N74" s="250"/>
      <c r="O74" s="250"/>
      <c r="P74" s="250"/>
      <c r="Q74" s="250"/>
      <c r="R74" s="250"/>
      <c r="S74" s="250"/>
    </row>
    <row r="75" ht="7.5" customHeight="1"/>
    <row r="76" spans="1:18" ht="11.25" customHeight="1">
      <c r="A76" s="219" t="s">
        <v>152</v>
      </c>
      <c r="C76" s="358" t="s">
        <v>234</v>
      </c>
      <c r="D76" s="358"/>
      <c r="E76" s="358"/>
      <c r="F76" s="358"/>
      <c r="G76" s="358"/>
      <c r="H76" s="358"/>
      <c r="I76" s="358"/>
      <c r="J76" s="358"/>
      <c r="K76" s="358"/>
      <c r="L76" s="358"/>
      <c r="M76" s="358"/>
      <c r="N76" s="358"/>
      <c r="O76" s="358"/>
      <c r="P76" s="358"/>
      <c r="Q76" s="358"/>
      <c r="R76" s="358"/>
    </row>
    <row r="77" spans="3:18" ht="11.25" customHeight="1">
      <c r="C77" s="219" t="s">
        <v>235</v>
      </c>
      <c r="D77" s="261"/>
      <c r="E77" s="261"/>
      <c r="F77" s="261"/>
      <c r="G77" s="261"/>
      <c r="H77" s="261"/>
      <c r="I77" s="261"/>
      <c r="J77" s="261"/>
      <c r="K77" s="261"/>
      <c r="L77" s="261"/>
      <c r="M77" s="261"/>
      <c r="N77" s="261"/>
      <c r="O77" s="261"/>
      <c r="P77" s="261"/>
      <c r="Q77" s="261"/>
      <c r="R77" s="261"/>
    </row>
    <row r="78" spans="3:18" ht="11.25" customHeight="1">
      <c r="C78" s="219" t="s">
        <v>236</v>
      </c>
      <c r="D78" s="261"/>
      <c r="E78" s="261"/>
      <c r="F78" s="261"/>
      <c r="G78" s="261"/>
      <c r="H78" s="261"/>
      <c r="I78" s="261"/>
      <c r="J78" s="261"/>
      <c r="K78" s="261"/>
      <c r="L78" s="261"/>
      <c r="M78" s="261"/>
      <c r="N78" s="261"/>
      <c r="O78" s="261"/>
      <c r="P78" s="261"/>
      <c r="Q78" s="261"/>
      <c r="R78" s="261"/>
    </row>
    <row r="79" spans="4:18" ht="11.25" customHeight="1">
      <c r="D79" s="261"/>
      <c r="E79" s="261"/>
      <c r="F79" s="261"/>
      <c r="G79" s="261"/>
      <c r="H79" s="261"/>
      <c r="I79" s="261"/>
      <c r="J79" s="261"/>
      <c r="K79" s="261"/>
      <c r="L79" s="261"/>
      <c r="M79" s="261"/>
      <c r="N79" s="261"/>
      <c r="O79" s="261"/>
      <c r="P79" s="261"/>
      <c r="Q79" s="261"/>
      <c r="R79" s="261"/>
    </row>
    <row r="80" spans="1:3" ht="11.25" customHeight="1">
      <c r="A80" s="219" t="s">
        <v>154</v>
      </c>
      <c r="C80" s="219" t="s">
        <v>207</v>
      </c>
    </row>
    <row r="81" ht="11.25" customHeight="1"/>
    <row r="82" spans="1:18" ht="10.5" customHeight="1">
      <c r="A82" s="219" t="s">
        <v>208</v>
      </c>
      <c r="C82" s="358" t="s">
        <v>234</v>
      </c>
      <c r="D82" s="358"/>
      <c r="E82" s="358"/>
      <c r="F82" s="358"/>
      <c r="G82" s="358"/>
      <c r="H82" s="358"/>
      <c r="I82" s="358"/>
      <c r="J82" s="358"/>
      <c r="K82" s="358"/>
      <c r="L82" s="358"/>
      <c r="M82" s="358"/>
      <c r="N82" s="358"/>
      <c r="O82" s="358"/>
      <c r="P82" s="358"/>
      <c r="Q82" s="358"/>
      <c r="R82" s="358"/>
    </row>
    <row r="83" spans="3:18" ht="10.5" customHeight="1">
      <c r="C83" s="219" t="s">
        <v>235</v>
      </c>
      <c r="D83" s="261"/>
      <c r="E83" s="261"/>
      <c r="F83" s="261"/>
      <c r="G83" s="261"/>
      <c r="H83" s="261"/>
      <c r="I83" s="261"/>
      <c r="J83" s="261"/>
      <c r="K83" s="261"/>
      <c r="L83" s="261"/>
      <c r="M83" s="261"/>
      <c r="N83" s="261"/>
      <c r="O83" s="261"/>
      <c r="P83" s="261"/>
      <c r="Q83" s="261"/>
      <c r="R83" s="261"/>
    </row>
    <row r="84" ht="10.5" customHeight="1">
      <c r="C84" s="219" t="s">
        <v>237</v>
      </c>
    </row>
    <row r="85" ht="10.5" customHeight="1">
      <c r="C85" s="219" t="s">
        <v>238</v>
      </c>
    </row>
    <row r="86" ht="7.5" customHeight="1"/>
    <row r="87" spans="1:3" ht="11.25" customHeight="1">
      <c r="A87" s="219" t="s">
        <v>209</v>
      </c>
      <c r="C87" s="219" t="s">
        <v>239</v>
      </c>
    </row>
    <row r="88" ht="11.25" customHeight="1"/>
    <row r="89" spans="1:15" ht="11.25" customHeight="1">
      <c r="A89" s="219" t="s">
        <v>210</v>
      </c>
      <c r="C89" s="219" t="s">
        <v>240</v>
      </c>
      <c r="D89" s="246"/>
      <c r="N89" s="249"/>
      <c r="O89" s="249"/>
    </row>
    <row r="90" spans="14:15" ht="11.25" customHeight="1">
      <c r="N90" s="249"/>
      <c r="O90" s="249"/>
    </row>
    <row r="91" spans="14:15" ht="7.5" customHeight="1">
      <c r="N91" s="249"/>
      <c r="O91" s="249"/>
    </row>
    <row r="92" spans="1:18" ht="57" customHeight="1">
      <c r="A92" s="276" t="s">
        <v>241</v>
      </c>
      <c r="B92" s="277"/>
      <c r="C92" s="274" t="s">
        <v>211</v>
      </c>
      <c r="D92" s="275"/>
      <c r="E92" s="275"/>
      <c r="F92" s="275"/>
      <c r="G92" s="275"/>
      <c r="H92" s="275"/>
      <c r="I92" s="275"/>
      <c r="J92" s="275"/>
      <c r="K92" s="275"/>
      <c r="L92" s="275"/>
      <c r="M92" s="275"/>
      <c r="N92" s="275"/>
      <c r="O92" s="275"/>
      <c r="P92" s="275"/>
      <c r="Q92" s="275"/>
      <c r="R92" s="275"/>
    </row>
    <row r="93" spans="1:18" ht="7.5" customHeight="1">
      <c r="A93" s="217"/>
      <c r="B93" s="217"/>
      <c r="C93" s="217"/>
      <c r="D93" s="217"/>
      <c r="E93" s="217"/>
      <c r="F93" s="217"/>
      <c r="G93" s="217"/>
      <c r="H93" s="217"/>
      <c r="I93" s="217"/>
      <c r="J93" s="217"/>
      <c r="K93" s="217"/>
      <c r="L93" s="217"/>
      <c r="M93" s="217"/>
      <c r="N93" s="217"/>
      <c r="O93" s="217"/>
      <c r="P93" s="217"/>
      <c r="Q93" s="218"/>
      <c r="R93" s="218"/>
    </row>
  </sheetData>
  <mergeCells count="20">
    <mergeCell ref="A29:E29"/>
    <mergeCell ref="A35:E35"/>
    <mergeCell ref="A50:E50"/>
    <mergeCell ref="A3:E3"/>
    <mergeCell ref="A5:E5"/>
    <mergeCell ref="A4:L4"/>
    <mergeCell ref="A15:E15"/>
    <mergeCell ref="F13:R13"/>
    <mergeCell ref="F39:R39"/>
    <mergeCell ref="A22:E22"/>
    <mergeCell ref="A41:E41"/>
    <mergeCell ref="A34:E34"/>
    <mergeCell ref="C92:R92"/>
    <mergeCell ref="A92:B92"/>
    <mergeCell ref="A65:E65"/>
    <mergeCell ref="A54:E54"/>
    <mergeCell ref="E70:R70"/>
    <mergeCell ref="E73:S73"/>
    <mergeCell ref="C76:R76"/>
    <mergeCell ref="C82:R82"/>
  </mergeCells>
  <printOptions/>
  <pageMargins left="0.75" right="0.75" top="0.5" bottom="0.5" header="0.5" footer="0.5"/>
  <pageSetup fitToHeight="1" fitToWidth="1" horizontalDpi="600" verticalDpi="600" orientation="portrait"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Congressional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2008-01-22T21:41:07Z</dcterms:created>
  <dcterms:modified xsi:type="dcterms:W3CDTF">2008-06-05T16:27:35Z</dcterms:modified>
  <cp:category/>
  <cp:version/>
  <cp:contentType/>
  <cp:contentStatus/>
</cp:coreProperties>
</file>