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790" windowHeight="7650" activeTab="0"/>
  </bookViews>
  <sheets>
    <sheet name="Table C-1" sheetId="1" r:id="rId1"/>
    <sheet name="Data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<sst xmlns="http://schemas.openxmlformats.org/spreadsheetml/2006/main" count="80" uniqueCount="50">
  <si>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</si>
  <si>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</si>
  <si>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</si>
  <si>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</si>
  <si>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</si>
  <si>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</si>
  <si>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</si>
  <si>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</si>
  <si>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</si>
  <si>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</si>
  <si>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</si>
  <si>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</si>
  <si>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</si>
  <si>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</si>
  <si>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</si>
  <si>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</si>
  <si>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</si>
  <si>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</si>
  <si>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</si>
  <si>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</si>
  <si>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</si>
  <si>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</si>
  <si>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</si>
  <si>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</si>
  <si>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</si>
  <si>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</si>
  <si>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</si>
  <si>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</si>
  <si>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</si>
  <si>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</si>
  <si>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</si>
  <si>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</si>
  <si>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</si>
  <si>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</si>
  <si>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</si>
  <si>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</si>
  <si>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</si>
  <si>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</si>
  <si>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</si>
  <si>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</si>
  <si>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Economic Profits</t>
  </si>
  <si>
    <t>f.  The CPI-U-RS is the research series for the consumer price index for all urban consumers.</t>
  </si>
  <si>
    <t>Economic Profits (Percentage of GDP)</t>
  </si>
  <si>
    <t>Economic Profits (Billions of dollars)</t>
  </si>
  <si>
    <t>(and Actual Data for Calendar Years 1950 to 2008)</t>
  </si>
  <si>
    <t>Estimated</t>
  </si>
  <si>
    <t>Backup Data: CBO's Year-by-Year Forecast and Projections for Calendar Years 2009 to 2019</t>
  </si>
  <si>
    <t>e.  The CPI-U-RS is the research series for the consumer price index for all urban consumers.</t>
  </si>
  <si>
    <r>
      <t>Consumer Price Index Research Series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</si>
  <si>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t>A Preliminary Analysis of the President's Budget and an Update of CBO's Budget and Economic Outlook: March 2009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</si>
</sst>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4" fontId="1" fillId="0" borderId="2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0" fontId="1" fillId="0" borderId="1" xfId="0" applyFont="1" applyBorder="1" applyAlignment="1">
      <alignment horizontal="right"/>
    </xf>
    <xf numFmtId="173" fontId="4" fillId="0" borderId="1" xfId="0" applyNumberFormat="1" applyFont="1" applyBorder="1" applyAlignment="1" applyProtection="1" quotePrefix="1">
      <alignment horizontal="right" vertical="center"/>
      <protection/>
    </xf>
    <xf numFmtId="0" fontId="1" fillId="0" borderId="3" xfId="0" applyFont="1" applyBorder="1" applyAlignment="1">
      <alignment vertical="center" wrapText="1"/>
    </xf>
    <xf numFmtId="173" fontId="3" fillId="0" borderId="3" xfId="0" applyNumberFormat="1" applyFont="1" applyBorder="1" applyAlignment="1" applyProtection="1" quotePrefix="1">
      <alignment horizontal="right" vertical="center"/>
      <protection/>
    </xf>
    <xf numFmtId="0" fontId="1" fillId="0" borderId="3" xfId="0" applyFont="1" applyBorder="1" applyAlignment="1">
      <alignment vertical="center"/>
    </xf>
    <xf numFmtId="3" fontId="9" fillId="0" borderId="1" xfId="0" applyNumberFormat="1" applyFont="1" applyBorder="1" applyAlignment="1" applyProtection="1">
      <alignment vertical="center"/>
      <protection/>
    </xf>
    <xf numFmtId="173" fontId="9" fillId="0" borderId="1" xfId="0" applyNumberFormat="1" applyFont="1" applyBorder="1" applyAlignment="1" applyProtection="1" quotePrefix="1">
      <alignment horizontal="right" vertical="center"/>
      <protection/>
    </xf>
    <xf numFmtId="3" fontId="9" fillId="0" borderId="1" xfId="0" applyNumberFormat="1" applyFont="1" applyBorder="1" applyAlignment="1" applyProtection="1" quotePrefix="1">
      <alignment horizontal="right" vertical="center"/>
      <protection/>
    </xf>
    <xf numFmtId="0" fontId="1" fillId="0" borderId="0" xfId="0" applyFont="1" applyAlignment="1">
      <alignment horizontal="left"/>
    </xf>
    <xf numFmtId="173" fontId="3" fillId="0" borderId="4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2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28.0039062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7" customWidth="1"/>
    <col min="60" max="60" width="9.140625" style="31" customWidth="1"/>
  </cols>
  <sheetData>
    <row r="1" spans="1:60" s="1" customFormat="1" ht="12.75">
      <c r="A1" s="13" t="s">
        <v>46</v>
      </c>
      <c r="B1" s="13"/>
      <c r="C1" s="13"/>
      <c r="D1" s="13"/>
      <c r="E1" s="13"/>
      <c r="F1" s="13"/>
      <c r="G1" s="13"/>
      <c r="H1" s="13"/>
      <c r="I1" s="13"/>
      <c r="BA1" s="5"/>
      <c r="BB1" s="5"/>
      <c r="BC1" s="5"/>
      <c r="BD1" s="5"/>
      <c r="BE1" s="5"/>
      <c r="BF1" s="5"/>
      <c r="BG1" s="5"/>
      <c r="BH1" s="30"/>
    </row>
    <row r="2" spans="1:60" s="1" customFormat="1" ht="12.7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BA2" s="5"/>
      <c r="BB2" s="5"/>
      <c r="BC2" s="5"/>
      <c r="BD2" s="5"/>
      <c r="BE2" s="5"/>
      <c r="BF2" s="5"/>
      <c r="BG2" s="5"/>
      <c r="BH2" s="30"/>
    </row>
    <row r="3" spans="1:60" s="1" customFormat="1" ht="12.75">
      <c r="A3" s="53" t="s">
        <v>49</v>
      </c>
      <c r="B3" s="53"/>
      <c r="C3" s="53"/>
      <c r="D3" s="53"/>
      <c r="E3" s="53"/>
      <c r="BA3" s="5"/>
      <c r="BB3" s="5"/>
      <c r="BC3" s="5"/>
      <c r="BD3" s="5"/>
      <c r="BE3" s="5"/>
      <c r="BF3" s="5"/>
      <c r="BG3" s="5"/>
      <c r="BH3" s="30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5"/>
      <c r="BH4" s="5" t="s">
        <v>45</v>
      </c>
      <c r="BK4" s="1" t="s">
        <v>11</v>
      </c>
      <c r="BQ4" s="1" t="s">
        <v>11</v>
      </c>
    </row>
    <row r="5" spans="2:71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6">
        <v>2007</v>
      </c>
      <c r="BH5" s="35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  <c r="BS5" s="1">
        <v>2019</v>
      </c>
    </row>
    <row r="6" spans="1:71" s="26" customFormat="1" ht="27" customHeight="1">
      <c r="A6" s="14" t="s">
        <v>16</v>
      </c>
      <c r="B6" s="15">
        <f>+Data!C3</f>
        <v>293.8</v>
      </c>
      <c r="C6" s="15">
        <f>+Data!D3</f>
        <v>339.325</v>
      </c>
      <c r="D6" s="15">
        <f>+Data!E3</f>
        <v>358.35</v>
      </c>
      <c r="E6" s="15">
        <f>+Data!F3</f>
        <v>379.35</v>
      </c>
      <c r="F6" s="15">
        <f>+Data!G3</f>
        <v>380.4</v>
      </c>
      <c r="G6" s="15">
        <f>+Data!H3</f>
        <v>414.75</v>
      </c>
      <c r="H6" s="15">
        <f>+Data!I3</f>
        <v>437.475</v>
      </c>
      <c r="I6" s="15">
        <f>+Data!J3</f>
        <v>461.075</v>
      </c>
      <c r="J6" s="15">
        <f>+Data!K3</f>
        <v>467.2</v>
      </c>
      <c r="K6" s="15">
        <f>+Data!L3</f>
        <v>506.575</v>
      </c>
      <c r="L6" s="15">
        <f>+Data!M3</f>
        <v>526.375</v>
      </c>
      <c r="M6" s="15">
        <f>+Data!N3</f>
        <v>544.7</v>
      </c>
      <c r="N6" s="15">
        <f>+Data!O3</f>
        <v>585.625</v>
      </c>
      <c r="O6" s="15">
        <f>+Data!P3</f>
        <v>617.75</v>
      </c>
      <c r="P6" s="15">
        <f>+Data!Q3</f>
        <v>663.625</v>
      </c>
      <c r="Q6" s="15">
        <f>+Data!R3</f>
        <v>719.125</v>
      </c>
      <c r="R6" s="15">
        <f>+Data!S3</f>
        <v>787.8</v>
      </c>
      <c r="S6" s="15">
        <f>+Data!T3</f>
        <v>832.575</v>
      </c>
      <c r="T6" s="15">
        <f>+Data!U3</f>
        <v>909.95</v>
      </c>
      <c r="U6" s="15">
        <f>+Data!V3</f>
        <v>984.6</v>
      </c>
      <c r="V6" s="15">
        <f>+Data!W3</f>
        <v>1038.525</v>
      </c>
      <c r="W6" s="15">
        <f>+Data!X3</f>
        <v>1127.1</v>
      </c>
      <c r="X6" s="15">
        <f>+Data!Y3</f>
        <v>1238.3</v>
      </c>
      <c r="Y6" s="15">
        <f>+Data!Z3</f>
        <v>1382.725</v>
      </c>
      <c r="Z6" s="15">
        <f>+Data!AA3</f>
        <v>1499.975</v>
      </c>
      <c r="AA6" s="15">
        <f>+Data!AB3</f>
        <v>1638.325</v>
      </c>
      <c r="AB6" s="15">
        <f>+Data!AC3</f>
        <v>1825.275</v>
      </c>
      <c r="AC6" s="15">
        <f>+Data!AD3</f>
        <v>2030.925</v>
      </c>
      <c r="AD6" s="15">
        <f>+Data!AE3</f>
        <v>2294.7</v>
      </c>
      <c r="AE6" s="15">
        <f>+Data!AF3</f>
        <v>2563.3</v>
      </c>
      <c r="AF6" s="15">
        <f>+Data!AG3</f>
        <v>2789.525</v>
      </c>
      <c r="AG6" s="15">
        <f>+Data!AH3</f>
        <v>3128.425</v>
      </c>
      <c r="AH6" s="15">
        <f>+Data!AI3</f>
        <v>3255.025</v>
      </c>
      <c r="AI6" s="15">
        <f>+Data!AJ3</f>
        <v>3536.675</v>
      </c>
      <c r="AJ6" s="15">
        <f>+Data!AK3</f>
        <v>3933.175</v>
      </c>
      <c r="AK6" s="15">
        <f>+Data!AL3</f>
        <v>4220.25</v>
      </c>
      <c r="AL6" s="15">
        <f>+Data!AM3</f>
        <v>4462.825</v>
      </c>
      <c r="AM6" s="15">
        <f>+Data!AN3</f>
        <v>4739.475</v>
      </c>
      <c r="AN6" s="15">
        <f>+Data!AO3</f>
        <v>5103.75</v>
      </c>
      <c r="AO6" s="15">
        <f>+Data!AP3</f>
        <v>5484.35</v>
      </c>
      <c r="AP6" s="15">
        <f>+Data!AQ3</f>
        <v>5803.075</v>
      </c>
      <c r="AQ6" s="15">
        <f>+Data!AR3</f>
        <v>5995.925</v>
      </c>
      <c r="AR6" s="15">
        <f>+Data!AS3</f>
        <v>6337.75</v>
      </c>
      <c r="AS6" s="15">
        <f>+Data!AT3</f>
        <v>6657.4</v>
      </c>
      <c r="AT6" s="15">
        <f>+Data!AU3</f>
        <v>7072.225</v>
      </c>
      <c r="AU6" s="15">
        <f>+Data!AV3</f>
        <v>7397.65</v>
      </c>
      <c r="AV6" s="15">
        <f>+Data!AW3</f>
        <v>7816.825</v>
      </c>
      <c r="AW6" s="15">
        <f>+Data!AX3</f>
        <v>8304.325</v>
      </c>
      <c r="AX6" s="15">
        <f>+Data!AY3</f>
        <v>8746.975</v>
      </c>
      <c r="AY6" s="15">
        <f>+Data!AZ3</f>
        <v>9268.425</v>
      </c>
      <c r="AZ6" s="15">
        <f>+Data!BA3</f>
        <v>9816.975</v>
      </c>
      <c r="BA6" s="16">
        <f>+Data!BB3</f>
        <v>10127.95</v>
      </c>
      <c r="BB6" s="16">
        <f>+Data!BC3</f>
        <v>10469.6</v>
      </c>
      <c r="BC6" s="16">
        <f>+Data!BD3</f>
        <v>10960.75</v>
      </c>
      <c r="BD6" s="16">
        <f>+Data!BE3</f>
        <v>11685.925</v>
      </c>
      <c r="BE6" s="16">
        <f>+Data!BF3</f>
        <v>12421.875</v>
      </c>
      <c r="BF6" s="16">
        <f>+Data!BG3</f>
        <v>13178.35</v>
      </c>
      <c r="BG6" s="45">
        <f>+Data!BH3</f>
        <v>13807.55</v>
      </c>
      <c r="BH6" s="40">
        <f>+Data!BI3</f>
        <v>14257.435894</v>
      </c>
      <c r="BI6" s="17">
        <f>+Data!BJ3</f>
        <v>14047.339959</v>
      </c>
      <c r="BJ6" s="17">
        <f>+Data!BK3</f>
        <v>14576.321182</v>
      </c>
      <c r="BK6" s="17">
        <f>+Data!BL3</f>
        <v>15232.925368</v>
      </c>
      <c r="BL6" s="17">
        <f>+Data!BM3</f>
        <v>15949.733037</v>
      </c>
      <c r="BM6" s="17">
        <f>+Data!BN3</f>
        <v>16683.917621</v>
      </c>
      <c r="BN6" s="17">
        <f>+Data!BO3</f>
        <v>17421.294067</v>
      </c>
      <c r="BO6" s="17">
        <f>+Data!BP3</f>
        <v>18137.875755</v>
      </c>
      <c r="BP6" s="17">
        <f>+Data!BQ3</f>
        <v>18873.26831</v>
      </c>
      <c r="BQ6" s="17">
        <f>+Data!BR3</f>
        <v>19624.152198</v>
      </c>
      <c r="BR6" s="17">
        <f>+Data!BS3</f>
        <v>20381.371768</v>
      </c>
      <c r="BS6" s="17">
        <f>+Data!BT3</f>
        <v>21163.84363</v>
      </c>
    </row>
    <row r="7" spans="1:71" s="26" customFormat="1" ht="27" customHeight="1">
      <c r="A7" s="14" t="s">
        <v>17</v>
      </c>
      <c r="B7" s="18">
        <f>+Data!C3/Data!B3-1</f>
        <v>0.0992423533813489</v>
      </c>
      <c r="C7" s="18">
        <f>+Data!D3/Data!C3-1</f>
        <v>0.15495234853641926</v>
      </c>
      <c r="D7" s="18">
        <f>+Data!E3/Data!D3-1</f>
        <v>0.05606719221984835</v>
      </c>
      <c r="E7" s="18">
        <f>+Data!F3/Data!E3-1</f>
        <v>0.058601925491837514</v>
      </c>
      <c r="F7" s="18">
        <f>+Data!G3/Data!F3-1</f>
        <v>0.002767892447607556</v>
      </c>
      <c r="G7" s="18">
        <f>+Data!H3/Data!G3-1</f>
        <v>0.09029968454258674</v>
      </c>
      <c r="H7" s="18">
        <f>+Data!I3/Data!H3-1</f>
        <v>0.0547920433996385</v>
      </c>
      <c r="I7" s="18">
        <f>+Data!J3/Data!I3-1</f>
        <v>0.05394593976798667</v>
      </c>
      <c r="J7" s="18">
        <f>+Data!K3/Data!J3-1</f>
        <v>0.013284172856910414</v>
      </c>
      <c r="K7" s="18">
        <f>+Data!L3/Data!K3-1</f>
        <v>0.08427868150684925</v>
      </c>
      <c r="L7" s="18">
        <f>+Data!M3/Data!L3-1</f>
        <v>0.03908601885209495</v>
      </c>
      <c r="M7" s="18">
        <f>+Data!N3/Data!M3-1</f>
        <v>0.03481358347185948</v>
      </c>
      <c r="N7" s="18">
        <f>+Data!O3/Data!N3-1</f>
        <v>0.07513310078942537</v>
      </c>
      <c r="O7" s="18">
        <f>+Data!P3/Data!O3-1</f>
        <v>0.054855923159018216</v>
      </c>
      <c r="P7" s="18">
        <f>+Data!Q3/Data!P3-1</f>
        <v>0.07426143261837304</v>
      </c>
      <c r="Q7" s="18">
        <f>+Data!R3/Data!Q3-1</f>
        <v>0.08363156903371638</v>
      </c>
      <c r="R7" s="18">
        <f>+Data!S3/Data!R3-1</f>
        <v>0.09549800104293404</v>
      </c>
      <c r="S7" s="18">
        <f>+Data!T3/Data!S3-1</f>
        <v>0.056835491241431946</v>
      </c>
      <c r="T7" s="18">
        <f>+Data!U3/Data!T3-1</f>
        <v>0.0929345704591178</v>
      </c>
      <c r="U7" s="18">
        <f>+Data!V3/Data!U3-1</f>
        <v>0.08203747458651578</v>
      </c>
      <c r="V7" s="18">
        <f>+Data!W3/Data!V3-1</f>
        <v>0.054768433881779544</v>
      </c>
      <c r="W7" s="18">
        <f>+Data!X3/Data!W3-1</f>
        <v>0.08528923232469099</v>
      </c>
      <c r="X7" s="18">
        <f>+Data!Y3/Data!X3-1</f>
        <v>0.0986602785910744</v>
      </c>
      <c r="Y7" s="18">
        <f>+Data!Z3/Data!Y3-1</f>
        <v>0.11663167245417094</v>
      </c>
      <c r="Z7" s="18">
        <f>+Data!AA3/Data!Z3-1</f>
        <v>0.08479632609521048</v>
      </c>
      <c r="AA7" s="18">
        <f>+Data!AB3/Data!AA3-1</f>
        <v>0.09223487058117641</v>
      </c>
      <c r="AB7" s="18">
        <f>+Data!AC3/Data!AB3-1</f>
        <v>0.11411044817115035</v>
      </c>
      <c r="AC7" s="18">
        <f>+Data!AD3/Data!AC3-1</f>
        <v>0.11266795414389597</v>
      </c>
      <c r="AD7" s="18">
        <f>+Data!AE3/Data!AD3-1</f>
        <v>0.12987924221721614</v>
      </c>
      <c r="AE7" s="18">
        <f>+Data!AF3/Data!AE3-1</f>
        <v>0.11705233799625248</v>
      </c>
      <c r="AF7" s="18">
        <f>+Data!AG3/Data!AF3-1</f>
        <v>0.08825537393204064</v>
      </c>
      <c r="AG7" s="18">
        <f>+Data!AH3/Data!AG3-1</f>
        <v>0.12149021786863368</v>
      </c>
      <c r="AH7" s="18">
        <f>+Data!AI3/Data!AH3-1</f>
        <v>0.0404676474583856</v>
      </c>
      <c r="AI7" s="18">
        <f>+Data!AJ3/Data!AI3-1</f>
        <v>0.08652775324306261</v>
      </c>
      <c r="AJ7" s="18">
        <f>+Data!AK3/Data!AJ3-1</f>
        <v>0.11211095167070773</v>
      </c>
      <c r="AK7" s="18">
        <f>+Data!AL3/Data!AK3-1</f>
        <v>0.07298810757212681</v>
      </c>
      <c r="AL7" s="18">
        <f>+Data!AM3/Data!AL3-1</f>
        <v>0.05747882234464785</v>
      </c>
      <c r="AM7" s="18">
        <f>+Data!AN3/Data!AM3-1</f>
        <v>0.06198988308974718</v>
      </c>
      <c r="AN7" s="18">
        <f>+Data!AO3/Data!AN3-1</f>
        <v>0.07685977877296524</v>
      </c>
      <c r="AO7" s="18">
        <f>+Data!AP3/Data!AO3-1</f>
        <v>0.07457261817291205</v>
      </c>
      <c r="AP7" s="18">
        <f>+Data!AQ3/Data!AP3-1</f>
        <v>0.05811536462844269</v>
      </c>
      <c r="AQ7" s="18">
        <f>+Data!AR3/Data!AQ3-1</f>
        <v>0.03323238110829174</v>
      </c>
      <c r="AR7" s="18">
        <f>+Data!AS3/Data!AR3-1</f>
        <v>0.057009552320951284</v>
      </c>
      <c r="AS7" s="18">
        <f>+Data!AT3/Data!AS3-1</f>
        <v>0.050435880241410436</v>
      </c>
      <c r="AT7" s="18">
        <f>+Data!AU3/Data!AT3-1</f>
        <v>0.06231036140234947</v>
      </c>
      <c r="AU7" s="18">
        <f>+Data!AV3/Data!AU3-1</f>
        <v>0.046014514526899086</v>
      </c>
      <c r="AV7" s="18">
        <f>+Data!AW3/Data!AV3-1</f>
        <v>0.05666326468540683</v>
      </c>
      <c r="AW7" s="18">
        <f>+Data!AX3/Data!AW3-1</f>
        <v>0.06236547447333174</v>
      </c>
      <c r="AX7" s="18">
        <f>+Data!AY3/Data!AX3-1</f>
        <v>0.053303549656353644</v>
      </c>
      <c r="AY7" s="18">
        <f>+Data!AZ3/Data!AY3-1</f>
        <v>0.05961489543527887</v>
      </c>
      <c r="AZ7" s="18">
        <f>+Data!BA3/Data!AZ3-1</f>
        <v>0.059184812953657406</v>
      </c>
      <c r="BA7" s="18">
        <f>+Data!BB3/Data!BA3-1</f>
        <v>0.03167727329447212</v>
      </c>
      <c r="BB7" s="18">
        <f>+Data!BC3/Data!BB3-1</f>
        <v>0.033733381385176564</v>
      </c>
      <c r="BC7" s="19">
        <f>+Data!BD3/Data!BC3-1</f>
        <v>0.046912011920226204</v>
      </c>
      <c r="BD7" s="19">
        <f>+Data!BE3/Data!BD3-1</f>
        <v>0.0661610747439727</v>
      </c>
      <c r="BE7" s="19">
        <f>+Data!BF3/Data!BE3-1</f>
        <v>0.06297747076076576</v>
      </c>
      <c r="BF7" s="19">
        <f>+Data!BG3/Data!BF3-1</f>
        <v>0.060898616352201396</v>
      </c>
      <c r="BG7" s="46">
        <f>+Data!BH3/Data!BG3-1</f>
        <v>0.047744975660837685</v>
      </c>
      <c r="BH7" s="41">
        <f>+Data!BI3/Data!BH3-1</f>
        <v>0.03258260111315914</v>
      </c>
      <c r="BI7" s="20">
        <f>+Data!BJ3/Data!BI3-1</f>
        <v>-0.014735884948878786</v>
      </c>
      <c r="BJ7" s="20">
        <f>+Data!BK3/Data!BJ3-1</f>
        <v>0.037657038595487746</v>
      </c>
      <c r="BK7" s="20">
        <f>+Data!BL3/Data!BK3-1</f>
        <v>0.04504594662820871</v>
      </c>
      <c r="BL7" s="20">
        <f>+Data!BM3/Data!BL3-1</f>
        <v>0.0470564682543384</v>
      </c>
      <c r="BM7" s="20">
        <f>+Data!BN3/Data!BM3-1</f>
        <v>0.04603115188805029</v>
      </c>
      <c r="BN7" s="20">
        <f>+Data!BO3/Data!BN3-1</f>
        <v>0.044196840499372</v>
      </c>
      <c r="BO7" s="20">
        <f>+Data!BP3/Data!BO3-1</f>
        <v>0.04113251778221083</v>
      </c>
      <c r="BP7" s="20">
        <f>+Data!BQ3/Data!BP3-1</f>
        <v>0.040544580023229804</v>
      </c>
      <c r="BQ7" s="20">
        <f>+Data!BR3/Data!BQ3-1</f>
        <v>0.03978557797549809</v>
      </c>
      <c r="BR7" s="20">
        <f>+Data!BS3/Data!BR3-1</f>
        <v>0.038586103611506495</v>
      </c>
      <c r="BS7" s="20">
        <f>+Data!BT3/Data!BS3-1</f>
        <v>0.038391520988225514</v>
      </c>
    </row>
    <row r="8" spans="1:71" s="26" customFormat="1" ht="27" customHeight="1">
      <c r="A8" s="14" t="s">
        <v>18</v>
      </c>
      <c r="B8" s="18">
        <f>+Data!C4/Data!B4-1</f>
        <v>0.08727172616316414</v>
      </c>
      <c r="C8" s="18">
        <f>+Data!D4/Data!C4-1</f>
        <v>0.07752363268062101</v>
      </c>
      <c r="D8" s="18">
        <f>+Data!E4/Data!D4-1</f>
        <v>0.03830337210668544</v>
      </c>
      <c r="E8" s="18">
        <f>+Data!F4/Data!E4-1</f>
        <v>0.045892899802597587</v>
      </c>
      <c r="F8" s="18">
        <f>+Data!G4/Data!F4-1</f>
        <v>-0.006840339973311793</v>
      </c>
      <c r="G8" s="18">
        <f>+Data!H4/Data!G4-1</f>
        <v>0.07139225797080417</v>
      </c>
      <c r="H8" s="18">
        <f>+Data!I4/Data!H4-1</f>
        <v>0.01947758496023133</v>
      </c>
      <c r="I8" s="18">
        <f>+Data!J4/Data!I4-1</f>
        <v>0.02003634912895058</v>
      </c>
      <c r="J8" s="18">
        <f>+Data!K4/Data!J4-1</f>
        <v>-0.009517187432097729</v>
      </c>
      <c r="K8" s="18">
        <f>+Data!L4/Data!K4-1</f>
        <v>0.07112144612144622</v>
      </c>
      <c r="L8" s="18">
        <f>+Data!M4/Data!L4-1</f>
        <v>0.024771638061688472</v>
      </c>
      <c r="M8" s="18">
        <f>+Data!N4/Data!M4-1</f>
        <v>0.023283468737196555</v>
      </c>
      <c r="N8" s="18">
        <f>+Data!O4/Data!N4-1</f>
        <v>0.06061464243513237</v>
      </c>
      <c r="O8" s="18">
        <f>+Data!P4/Data!O4-1</f>
        <v>0.04373526812021211</v>
      </c>
      <c r="P8" s="18">
        <f>+Data!Q4/Data!P4-1</f>
        <v>0.058099119603380434</v>
      </c>
      <c r="Q8" s="18">
        <f>+Data!R4/Data!Q4-1</f>
        <v>0.06418828786767161</v>
      </c>
      <c r="R8" s="18">
        <f>+Data!S4/Data!R4-1</f>
        <v>0.06518179610319397</v>
      </c>
      <c r="S8" s="18">
        <f>+Data!T4/Data!S4-1</f>
        <v>0.025161257106712798</v>
      </c>
      <c r="T8" s="18">
        <f>+Data!U4/Data!T4-1</f>
        <v>0.048240831085346825</v>
      </c>
      <c r="U8" s="18">
        <f>+Data!V4/Data!U4-1</f>
        <v>0.030853888904098348</v>
      </c>
      <c r="V8" s="18">
        <f>+Data!W4/Data!V4-1</f>
        <v>0.0017129654220002788</v>
      </c>
      <c r="W8" s="18">
        <f>+Data!X4/Data!W4-1</f>
        <v>0.03361745562522378</v>
      </c>
      <c r="X8" s="18">
        <f>+Data!Y4/Data!X4-1</f>
        <v>0.05290292793659335</v>
      </c>
      <c r="Y8" s="18">
        <f>+Data!Z4/Data!Y4-1</f>
        <v>0.057614070988331045</v>
      </c>
      <c r="Z8" s="18">
        <f>+Data!AA4/Data!Z4-1</f>
        <v>-0.005044455705532691</v>
      </c>
      <c r="AA8" s="18">
        <f>+Data!AB4/Data!AA4-1</f>
        <v>-0.0019157309873827355</v>
      </c>
      <c r="AB8" s="18">
        <f>+Data!AC4/Data!AB4-1</f>
        <v>0.05327952032195027</v>
      </c>
      <c r="AC8" s="18">
        <f>+Data!AD4/Data!AC4-1</f>
        <v>0.04616350192967289</v>
      </c>
      <c r="AD8" s="18">
        <f>+Data!AE4/Data!AD4-1</f>
        <v>0.05567250107882238</v>
      </c>
      <c r="AE8" s="18">
        <f>+Data!AF4/Data!AE4-1</f>
        <v>0.03159007183413842</v>
      </c>
      <c r="AF8" s="18">
        <f>+Data!AG4/Data!AF4-1</f>
        <v>-0.0022760440325121367</v>
      </c>
      <c r="AG8" s="18">
        <f>+Data!AH4/Data!AG4-1</f>
        <v>0.02519046627306043</v>
      </c>
      <c r="AH8" s="18">
        <f>+Data!AI4/Data!AH4-1</f>
        <v>-0.019360507965304086</v>
      </c>
      <c r="AI8" s="18">
        <f>+Data!AJ4/Data!AI4-1</f>
        <v>0.04518957460133932</v>
      </c>
      <c r="AJ8" s="18">
        <f>+Data!AK4/Data!AJ4-1</f>
        <v>0.07187831297533998</v>
      </c>
      <c r="AK8" s="18">
        <f>+Data!AL4/Data!AK4-1</f>
        <v>0.04130831154534187</v>
      </c>
      <c r="AL8" s="18">
        <f>+Data!AM4/Data!AL4-1</f>
        <v>0.03466859384678922</v>
      </c>
      <c r="AM8" s="18">
        <f>+Data!AN4/Data!AM4-1</f>
        <v>0.03375441537448376</v>
      </c>
      <c r="AN8" s="18">
        <f>+Data!AO4/Data!AN4-1</f>
        <v>0.04132786619408346</v>
      </c>
      <c r="AO8" s="18">
        <f>+Data!AP4/Data!AO4-1</f>
        <v>0.03540892675728391</v>
      </c>
      <c r="AP8" s="18">
        <f>+Data!AQ4/Data!AP4-1</f>
        <v>0.018782049445669857</v>
      </c>
      <c r="AQ8" s="18">
        <f>+Data!AR4/Data!AQ4-1</f>
        <v>-0.0016871645442371186</v>
      </c>
      <c r="AR8" s="18">
        <f>+Data!AS4/Data!AR4-1</f>
        <v>0.0332440206886111</v>
      </c>
      <c r="AS8" s="18">
        <f>+Data!AT4/Data!AS4-1</f>
        <v>0.02672568603197001</v>
      </c>
      <c r="AT8" s="18">
        <f>+Data!AU4/Data!AT4-1</f>
        <v>0.04020165545989807</v>
      </c>
      <c r="AU8" s="18">
        <f>+Data!AV4/Data!AU4-1</f>
        <v>0.02504315309537697</v>
      </c>
      <c r="AV8" s="18">
        <f>+Data!AW4/Data!AV4-1</f>
        <v>0.03700337413000976</v>
      </c>
      <c r="AW8" s="18">
        <f>+Data!AX4/Data!AW4-1</f>
        <v>0.04497592719326682</v>
      </c>
      <c r="AX8" s="18">
        <f>+Data!AY4/Data!AX4-1</f>
        <v>0.04175044522318605</v>
      </c>
      <c r="AY8" s="18">
        <f>+Data!AZ4/Data!AY4-1</f>
        <v>0.044499896601640554</v>
      </c>
      <c r="AZ8" s="18">
        <f>+Data!BA4/Data!AZ4-1</f>
        <v>0.036598436171841664</v>
      </c>
      <c r="BA8" s="19">
        <f>+Data!BB4/Data!BA4-1</f>
        <v>0.007507423385063383</v>
      </c>
      <c r="BB8" s="19">
        <f>+Data!BC4/Data!BB4-1</f>
        <v>0.015994904278283206</v>
      </c>
      <c r="BC8" s="19">
        <f>+Data!BD4/Data!BC4-1</f>
        <v>0.025102374898620328</v>
      </c>
      <c r="BD8" s="19">
        <f>+Data!BE4/Data!BD4-1</f>
        <v>0.03636747531816997</v>
      </c>
      <c r="BE8" s="19">
        <f>+Data!BF4/Data!BE4-1</f>
        <v>0.029391446482557315</v>
      </c>
      <c r="BF8" s="19">
        <f>+Data!BG4/Data!BF4-1</f>
        <v>0.027787888438964403</v>
      </c>
      <c r="BG8" s="46">
        <f>+Data!BH4/Data!BG4-1</f>
        <v>0.02027689549463796</v>
      </c>
      <c r="BH8" s="41">
        <f>+Data!BI4/Data!BH4-1</f>
        <v>0.010874925589427153</v>
      </c>
      <c r="BI8" s="20">
        <f>+Data!BJ4/Data!BI4-1</f>
        <v>-0.03018589571326935</v>
      </c>
      <c r="BJ8" s="20">
        <f>+Data!BK4/Data!BJ4-1</f>
        <v>0.029306727593152893</v>
      </c>
      <c r="BK8" s="20">
        <f>+Data!BL4/Data!BK4-1</f>
        <v>0.03988743360511626</v>
      </c>
      <c r="BL8" s="20">
        <f>+Data!BM4/Data!BL4-1</f>
        <v>0.04132983240120014</v>
      </c>
      <c r="BM8" s="20">
        <f>+Data!BN4/Data!BM4-1</f>
        <v>0.039544863178476275</v>
      </c>
      <c r="BN8" s="20">
        <f>+Data!BO4/Data!BN4-1</f>
        <v>0.03501638479452751</v>
      </c>
      <c r="BO8" s="20">
        <f>+Data!BP4/Data!BO4-1</f>
        <v>0.027010023414275164</v>
      </c>
      <c r="BP8" s="20">
        <f>+Data!BQ4/Data!BP4-1</f>
        <v>0.024819193446008248</v>
      </c>
      <c r="BQ8" s="20">
        <f>+Data!BR4/Data!BQ4-1</f>
        <v>0.023538722707864723</v>
      </c>
      <c r="BR8" s="20">
        <f>+Data!BS4/Data!BR4-1</f>
        <v>0.0226482259503884</v>
      </c>
      <c r="BS8" s="20">
        <f>+Data!BT4/Data!BS4-1</f>
        <v>0.022231651012350584</v>
      </c>
    </row>
    <row r="9" spans="1:71" s="26" customFormat="1" ht="27" customHeight="1">
      <c r="A9" s="14" t="s">
        <v>19</v>
      </c>
      <c r="B9" s="18">
        <f>+Data!C5/Data!B5-1</f>
        <v>0.008160146699266457</v>
      </c>
      <c r="C9" s="18">
        <f>+Data!D5/Data!C5-1</f>
        <v>0.0686512868705853</v>
      </c>
      <c r="D9" s="18">
        <f>+Data!E5/Data!D5-1</f>
        <v>0.021769224659306197</v>
      </c>
      <c r="E9" s="18">
        <f>+Data!F5/Data!E5-1</f>
        <v>0.012798800632999319</v>
      </c>
      <c r="F9" s="18">
        <f>+Data!G5/Data!F5-1</f>
        <v>0.010608552631578894</v>
      </c>
      <c r="G9" s="18">
        <f>+Data!H5/Data!G5-1</f>
        <v>0.01494561531993388</v>
      </c>
      <c r="H9" s="18">
        <f>+Data!I5/Data!H5-1</f>
        <v>0.03479608744454543</v>
      </c>
      <c r="I9" s="18">
        <f>+Data!J5/Data!I5-1</f>
        <v>0.03508780991735527</v>
      </c>
      <c r="J9" s="18">
        <f>+Data!K5/Data!J5-1</f>
        <v>0.023563697334737288</v>
      </c>
      <c r="K9" s="18">
        <f>+Data!L5/Data!K5-1</f>
        <v>0.01179825951295621</v>
      </c>
      <c r="L9" s="18">
        <f>+Data!M5/Data!L5-1</f>
        <v>0.014012094345531967</v>
      </c>
      <c r="M9" s="18">
        <f>+Data!N5/Data!M5-1</f>
        <v>0.011247701277780742</v>
      </c>
      <c r="N9" s="18">
        <f>+Data!O5/Data!N5-1</f>
        <v>0.013664771392321695</v>
      </c>
      <c r="O9" s="18">
        <f>+Data!P5/Data!O5-1</f>
        <v>0.010615711252653925</v>
      </c>
      <c r="P9" s="18">
        <f>+Data!Q5/Data!P5-1</f>
        <v>0.015283842794759916</v>
      </c>
      <c r="Q9" s="18">
        <f>+Data!R5/Data!Q5-1</f>
        <v>0.01827505195626644</v>
      </c>
      <c r="R9" s="18">
        <f>+Data!S5/Data!R5-1</f>
        <v>0.02845353506222681</v>
      </c>
      <c r="S9" s="18">
        <f>+Data!T5/Data!S5-1</f>
        <v>0.0309536751827022</v>
      </c>
      <c r="T9" s="18">
        <f>+Data!U5/Data!T5-1</f>
        <v>0.04262824670569487</v>
      </c>
      <c r="U9" s="18">
        <f>+Data!V5/Data!U5-1</f>
        <v>0.049638786322041994</v>
      </c>
      <c r="V9" s="18">
        <f>+Data!W5/Data!V5-1</f>
        <v>0.05296564803768633</v>
      </c>
      <c r="W9" s="18">
        <f>+Data!X5/Data!W5-1</f>
        <v>0.05003994480354401</v>
      </c>
      <c r="X9" s="18">
        <f>+Data!Y5/Data!X5-1</f>
        <v>0.04342924332549458</v>
      </c>
      <c r="Y9" s="18">
        <f>+Data!Z5/Data!Y5-1</f>
        <v>0.05576399154177092</v>
      </c>
      <c r="Z9" s="18">
        <f>+Data!AA5/Data!Z5-1</f>
        <v>0.09000354740176353</v>
      </c>
      <c r="AA9" s="18">
        <f>+Data!AB5/Data!AA5-1</f>
        <v>0.09463067339068543</v>
      </c>
      <c r="AB9" s="18">
        <f>+Data!AC5/Data!AB5-1</f>
        <v>0.057765674744126194</v>
      </c>
      <c r="AC9" s="18">
        <f>+Data!AD5/Data!AC5-1</f>
        <v>0.06356072383558242</v>
      </c>
      <c r="AD9" s="18">
        <f>+Data!AE5/Data!AD5-1</f>
        <v>0.0702725584571704</v>
      </c>
      <c r="AE9" s="18">
        <f>+Data!AF5/Data!AE5-1</f>
        <v>0.08282545752526627</v>
      </c>
      <c r="AF9" s="18">
        <f>+Data!AG5/Data!AF5-1</f>
        <v>0.09099788508419304</v>
      </c>
      <c r="AG9" s="18">
        <f>+Data!AH5/Data!AG5-1</f>
        <v>0.09371277422218927</v>
      </c>
      <c r="AH9" s="18">
        <f>+Data!AI5/Data!AH5-1</f>
        <v>0.061048601092877686</v>
      </c>
      <c r="AI9" s="18">
        <f>+Data!AJ5/Data!AI5-1</f>
        <v>0.03946571455895942</v>
      </c>
      <c r="AJ9" s="18">
        <f>+Data!AK5/Data!AJ5-1</f>
        <v>0.03757628730027296</v>
      </c>
      <c r="AK9" s="18">
        <f>+Data!AL5/Data!AK5-1</f>
        <v>0.03044136881230175</v>
      </c>
      <c r="AL9" s="18">
        <f>+Data!AM5/Data!AL5-1</f>
        <v>0.022154399542197112</v>
      </c>
      <c r="AM9" s="18">
        <f>+Data!AN5/Data!AM5-1</f>
        <v>0.027150654562292154</v>
      </c>
      <c r="AN9" s="18">
        <f>+Data!AO5/Data!AN5-1</f>
        <v>0.03417846019343185</v>
      </c>
      <c r="AO9" s="18">
        <f>+Data!AP5/Data!AO5-1</f>
        <v>0.0378173460491904</v>
      </c>
      <c r="AP9" s="18">
        <f>+Data!AQ5/Data!AP5-1</f>
        <v>0.03875956165917849</v>
      </c>
      <c r="AQ9" s="18">
        <f>+Data!AR5/Data!AQ5-1</f>
        <v>0.034830905858409755</v>
      </c>
      <c r="AR9" s="18">
        <f>+Data!AS5/Data!AR5-1</f>
        <v>0.02302710254922613</v>
      </c>
      <c r="AS9" s="18">
        <f>+Data!AT5/Data!AS5-1</f>
        <v>0.02301688159274473</v>
      </c>
      <c r="AT9" s="18">
        <f>+Data!AU5/Data!AT5-1</f>
        <v>0.021210424197170452</v>
      </c>
      <c r="AU9" s="18">
        <f>+Data!AV5/Data!AU5-1</f>
        <v>0.02049181689973878</v>
      </c>
      <c r="AV9" s="18">
        <f>+Data!AW5/Data!AV5-1</f>
        <v>0.018932855669543613</v>
      </c>
      <c r="AW9" s="18">
        <f>+Data!AX5/Data!AW5-1</f>
        <v>0.016575927721369288</v>
      </c>
      <c r="AX9" s="18">
        <f>+Data!AY5/Data!AX5-1</f>
        <v>0.011114627919358355</v>
      </c>
      <c r="AY9" s="18">
        <f>+Data!AZ5/Data!AY5-1</f>
        <v>0.014435819323702637</v>
      </c>
      <c r="AZ9" s="18">
        <f>+Data!BA5/Data!AZ5-1</f>
        <v>0.02178444435361926</v>
      </c>
      <c r="BA9" s="19">
        <f>+Data!BB5/Data!BA5-1</f>
        <v>0.024022999999999906</v>
      </c>
      <c r="BB9" s="19">
        <f>+Data!BC5/Data!BB5-1</f>
        <v>0.01748202921223463</v>
      </c>
      <c r="BC9" s="19">
        <f>+Data!BD5/Data!BC5-1</f>
        <v>0.021277923075077476</v>
      </c>
      <c r="BD9" s="19">
        <f>+Data!BE5/Data!BD5-1</f>
        <v>0.028689167790469705</v>
      </c>
      <c r="BE9" s="19">
        <f>+Data!BF5/Data!BE5-1</f>
        <v>0.03267974453304934</v>
      </c>
      <c r="BF9" s="19">
        <f>+Data!BG5/Data!BF5-1</f>
        <v>0.032170170604080894</v>
      </c>
      <c r="BG9" s="46">
        <f>+Data!BH5/Data!BG5-1</f>
        <v>0.02693784497240226</v>
      </c>
      <c r="BH9" s="41">
        <f>+Data!BI5/Data!BH5-1</f>
        <v>0.021981488745524524</v>
      </c>
      <c r="BI9" s="20">
        <f>+Data!BJ5/Data!BI5-1</f>
        <v>0.015405119360275998</v>
      </c>
      <c r="BJ9" s="20">
        <f>+Data!BK5/Data!BJ5-1</f>
        <v>0.008095596561663587</v>
      </c>
      <c r="BK9" s="20">
        <f>+Data!BL5/Data!BK5-1</f>
        <v>0.004957485611803536</v>
      </c>
      <c r="BL9" s="20">
        <f>+Data!BM5/Data!BL5-1</f>
        <v>0.005509370693323579</v>
      </c>
      <c r="BM9" s="20">
        <f>+Data!BN5/Data!BM5-1</f>
        <v>0.006230005716036047</v>
      </c>
      <c r="BN9" s="20">
        <f>+Data!BO5/Data!BN5-1</f>
        <v>0.008866201178027833</v>
      </c>
      <c r="BO9" s="20">
        <f>+Data!BP5/Data!BO5-1</f>
        <v>0.013747051453449677</v>
      </c>
      <c r="BP9" s="20">
        <f>+Data!BQ5/Data!BP5-1</f>
        <v>0.015345088029803167</v>
      </c>
      <c r="BQ9" s="20">
        <f>+Data!BR5/Data!BQ5-1</f>
        <v>0.01587480288723464</v>
      </c>
      <c r="BR9" s="20">
        <f>+Data!BS5/Data!BR5-1</f>
        <v>0.015585823928906839</v>
      </c>
      <c r="BS9" s="20">
        <f>+Data!BT5/Data!BS5-1</f>
        <v>0.015808021701334107</v>
      </c>
    </row>
    <row r="10" spans="1:71" s="26" customFormat="1" ht="27" customHeight="1">
      <c r="A10" s="14" t="s">
        <v>29</v>
      </c>
      <c r="B10" s="18">
        <f>+Data!C6/Data!B6-1</f>
        <v>0.012465088038858596</v>
      </c>
      <c r="C10" s="18">
        <f>+Data!D6/Data!C6-1</f>
        <v>0.06774690710212106</v>
      </c>
      <c r="D10" s="18">
        <f>+Data!E6/Data!D6-1</f>
        <v>0.02044369559112602</v>
      </c>
      <c r="E10" s="18">
        <f>+Data!F6/Data!E6-1</f>
        <v>0.01356706478067049</v>
      </c>
      <c r="F10" s="18">
        <f>+Data!G6/Data!F6-1</f>
        <v>0.00919334256468729</v>
      </c>
      <c r="G10" s="18">
        <f>+Data!H6/Data!G6-1</f>
        <v>0.00493413972708856</v>
      </c>
      <c r="H10" s="18">
        <f>+Data!I6/Data!H6-1</f>
        <v>0.02045351109683291</v>
      </c>
      <c r="I10" s="18">
        <f>+Data!J6/Data!I6-1</f>
        <v>0.03047459138966868</v>
      </c>
      <c r="J10" s="18">
        <f>+Data!K6/Data!J6-1</f>
        <v>0.024338953017673637</v>
      </c>
      <c r="K10" s="18">
        <f>+Data!L6/Data!K6-1</f>
        <v>0.015618398095171848</v>
      </c>
      <c r="L10" s="18">
        <f>+Data!M6/Data!L6-1</f>
        <v>0.01641093409686012</v>
      </c>
      <c r="M10" s="18">
        <f>+Data!N6/Data!M6-1</f>
        <v>0.010497524895506372</v>
      </c>
      <c r="N10" s="18">
        <f>+Data!O6/Data!N6-1</f>
        <v>0.0117704243071175</v>
      </c>
      <c r="O10" s="18">
        <f>+Data!P6/Data!O6-1</f>
        <v>0.011642912989006993</v>
      </c>
      <c r="P10" s="18">
        <f>+Data!Q6/Data!P6-1</f>
        <v>0.014306997532473442</v>
      </c>
      <c r="Q10" s="18">
        <f>+Data!R6/Data!Q6-1</f>
        <v>0.01455042848028354</v>
      </c>
      <c r="R10" s="18">
        <f>+Data!S6/Data!R6-1</f>
        <v>0.025290341261259508</v>
      </c>
      <c r="S10" s="18">
        <f>+Data!T6/Data!S6-1</f>
        <v>0.02535929715871732</v>
      </c>
      <c r="T10" s="18">
        <f>+Data!U6/Data!T6-1</f>
        <v>0.039355338468821444</v>
      </c>
      <c r="U10" s="18">
        <f>+Data!V6/Data!U6-1</f>
        <v>0.045690743846137805</v>
      </c>
      <c r="V10" s="18">
        <f>+Data!W6/Data!V6-1</f>
        <v>0.047257968719065735</v>
      </c>
      <c r="W10" s="18">
        <f>+Data!X6/Data!W6-1</f>
        <v>0.04253549350624786</v>
      </c>
      <c r="X10" s="18">
        <f>+Data!Y6/Data!X6-1</f>
        <v>0.03460931691660463</v>
      </c>
      <c r="Y10" s="18">
        <f>+Data!Z6/Data!Y6-1</f>
        <v>0.05443812701995965</v>
      </c>
      <c r="Z10" s="18">
        <f>+Data!AA6/Data!Z6-1</f>
        <v>0.10339485651977331</v>
      </c>
      <c r="AA10" s="18">
        <f>+Data!AB6/Data!AA6-1</f>
        <v>0.08326956102557914</v>
      </c>
      <c r="AB10" s="18">
        <f>+Data!AC6/Data!AB6-1</f>
        <v>0.055444613792873465</v>
      </c>
      <c r="AC10" s="18">
        <f>+Data!AD6/Data!AC6-1</f>
        <v>0.0648645657381226</v>
      </c>
      <c r="AD10" s="18">
        <f>+Data!AE6/Data!AD6-1</f>
        <v>0.07024781117451706</v>
      </c>
      <c r="AE10" s="18">
        <f>+Data!AF6/Data!AE6-1</f>
        <v>0.0881071019804156</v>
      </c>
      <c r="AF10" s="18">
        <f>+Data!AG6/Data!AF6-1</f>
        <v>0.10664272508978079</v>
      </c>
      <c r="AG10" s="18">
        <f>+Data!AH6/Data!AG6-1</f>
        <v>0.08914214392011899</v>
      </c>
      <c r="AH10" s="18">
        <f>+Data!AI6/Data!AH6-1</f>
        <v>0.0553369370131771</v>
      </c>
      <c r="AI10" s="18">
        <f>+Data!AJ6/Data!AI6-1</f>
        <v>0.04305988289048335</v>
      </c>
      <c r="AJ10" s="18">
        <f>+Data!AK6/Data!AJ6-1</f>
        <v>0.03778749439425977</v>
      </c>
      <c r="AK10" s="18">
        <f>+Data!AL6/Data!AK6-1</f>
        <v>0.0330301734848053</v>
      </c>
      <c r="AL10" s="18">
        <f>+Data!AM6/Data!AL6-1</f>
        <v>0.024401102553951004</v>
      </c>
      <c r="AM10" s="18">
        <f>+Data!AN6/Data!AM6-1</f>
        <v>0.03468049608568324</v>
      </c>
      <c r="AN10" s="18">
        <f>+Data!AO6/Data!AN6-1</f>
        <v>0.03958881866412578</v>
      </c>
      <c r="AO10" s="18">
        <f>+Data!AP6/Data!AO6-1</f>
        <v>0.0436143745212223</v>
      </c>
      <c r="AP10" s="18">
        <f>+Data!AQ6/Data!AP6-1</f>
        <v>0.045802191177865215</v>
      </c>
      <c r="AQ10" s="18">
        <f>+Data!AR6/Data!AQ6-1</f>
        <v>0.0362829791621635</v>
      </c>
      <c r="AR10" s="18">
        <f>+Data!AS6/Data!AR6-1</f>
        <v>0.028842522941553872</v>
      </c>
      <c r="AS10" s="18">
        <f>+Data!AT6/Data!AS6-1</f>
        <v>0.023064509551468326</v>
      </c>
      <c r="AT10" s="18">
        <f>+Data!AU6/Data!AT6-1</f>
        <v>0.02106396063960636</v>
      </c>
      <c r="AU10" s="18">
        <f>+Data!AV6/Data!AU6-1</f>
        <v>0.021452592481052024</v>
      </c>
      <c r="AV10" s="18">
        <f>+Data!AW6/Data!AV6-1</f>
        <v>0.02151199867215281</v>
      </c>
      <c r="AW10" s="18">
        <f>+Data!AX6/Data!AW6-1</f>
        <v>0.01686001017672445</v>
      </c>
      <c r="AX10" s="18">
        <f>+Data!AY6/Data!AX6-1</f>
        <v>0.008977755350910277</v>
      </c>
      <c r="AY10" s="18">
        <f>+Data!AZ6/Data!AY6-1</f>
        <v>0.01663714601262778</v>
      </c>
      <c r="AZ10" s="18">
        <f>+Data!BA6/Data!AZ6-1</f>
        <v>0.024852728368390364</v>
      </c>
      <c r="BA10" s="18">
        <f>+Data!BB6/Data!BA6-1</f>
        <v>0.020942041884083773</v>
      </c>
      <c r="BB10" s="18">
        <f>+Data!BC6/Data!BB6-1</f>
        <v>0.014181048837345944</v>
      </c>
      <c r="BC10" s="18">
        <f>+Data!BD6/Data!BC6-1</f>
        <v>0.01984705693739164</v>
      </c>
      <c r="BD10" s="18">
        <f>+Data!BE6/Data!BD6-1</f>
        <v>0.026465764114063983</v>
      </c>
      <c r="BE10" s="19">
        <f>+Data!BF6/Data!BE6-1</f>
        <v>0.02942850684786169</v>
      </c>
      <c r="BF10" s="19">
        <f>+Data!BG6/Data!BF6-1</f>
        <v>0.027725972004269517</v>
      </c>
      <c r="BG10" s="46">
        <f>+Data!BH6/Data!BG6-1</f>
        <v>0.026025724874645828</v>
      </c>
      <c r="BH10" s="41">
        <f>+Data!BI6/Data!BH6-1</f>
        <v>0.03299776048682834</v>
      </c>
      <c r="BI10" s="20">
        <f>+Data!BJ6/Data!BI6-1</f>
        <v>-0.0014390087377202931</v>
      </c>
      <c r="BJ10" s="20">
        <f>+Data!BK6/Data!BJ6-1</f>
        <v>0.011419898802888184</v>
      </c>
      <c r="BK10" s="20">
        <f>+Data!BL6/Data!BK6-1</f>
        <v>0.009534586091919595</v>
      </c>
      <c r="BL10" s="20">
        <f>+Data!BM6/Data!BL6-1</f>
        <v>0.007862108478214225</v>
      </c>
      <c r="BM10" s="20">
        <f>+Data!BN6/Data!BM6-1</f>
        <v>0.008055386083662075</v>
      </c>
      <c r="BN10" s="20">
        <f>+Data!BO6/Data!BN6-1</f>
        <v>0.010614444826570146</v>
      </c>
      <c r="BO10" s="20">
        <f>+Data!BP6/Data!BO6-1</f>
        <v>0.014199903646879175</v>
      </c>
      <c r="BP10" s="20">
        <f>+Data!BQ6/Data!BP6-1</f>
        <v>0.01594921544149397</v>
      </c>
      <c r="BQ10" s="20">
        <f>+Data!BR6/Data!BQ6-1</f>
        <v>0.01613054544705661</v>
      </c>
      <c r="BR10" s="20">
        <f>+Data!BS6/Data!BR6-1</f>
        <v>0.016318858790828283</v>
      </c>
      <c r="BS10" s="20">
        <f>+Data!BT6/Data!BS6-1</f>
        <v>0.01643572356550238</v>
      </c>
    </row>
    <row r="11" spans="1:71" s="26" customFormat="1" ht="27" customHeight="1">
      <c r="A11" s="14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>+Data!M7/Data!L7-1</f>
        <v>0.01672808539977666</v>
      </c>
      <c r="M11" s="18">
        <f>+Data!N7/Data!M7-1</f>
        <v>0.01205202433788699</v>
      </c>
      <c r="N11" s="18">
        <f>+Data!O7/Data!N7-1</f>
        <v>0.012513863216266019</v>
      </c>
      <c r="O11" s="18">
        <f>+Data!P7/Data!O7-1</f>
        <v>0.012071672417255375</v>
      </c>
      <c r="P11" s="18">
        <f>+Data!Q7/Data!P7-1</f>
        <v>0.014498112765103599</v>
      </c>
      <c r="Q11" s="18">
        <f>+Data!R7/Data!Q7-1</f>
        <v>0.012179509974751923</v>
      </c>
      <c r="R11" s="18">
        <f>+Data!S7/Data!R7-1</f>
        <v>0.020868832012928884</v>
      </c>
      <c r="S11" s="18">
        <f>+Data!T7/Data!S7-1</f>
        <v>0.028757635722274744</v>
      </c>
      <c r="T11" s="18">
        <f>+Data!U7/Data!T7-1</f>
        <v>0.042518137531623035</v>
      </c>
      <c r="U11" s="18">
        <f>+Data!V7/Data!U7-1</f>
        <v>0.0464275829980787</v>
      </c>
      <c r="V11" s="18">
        <f>+Data!W7/Data!V7-1</f>
        <v>0.04526846769494952</v>
      </c>
      <c r="W11" s="18">
        <f>+Data!X7/Data!W7-1</f>
        <v>0.04651665945478145</v>
      </c>
      <c r="X11" s="18">
        <f>+Data!Y7/Data!X7-1</f>
        <v>0.032377541759670336</v>
      </c>
      <c r="Y11" s="18">
        <f>+Data!Z7/Data!Y7-1</f>
        <v>0.03635154078262737</v>
      </c>
      <c r="Z11" s="18">
        <f>+Data!AA7/Data!Z7-1</f>
        <v>0.07506558413273368</v>
      </c>
      <c r="AA11" s="18">
        <f>+Data!AB7/Data!AA7-1</f>
        <v>0.08280198505421121</v>
      </c>
      <c r="AB11" s="18">
        <f>+Data!AC7/Data!AB7-1</f>
        <v>0.061108563357932466</v>
      </c>
      <c r="AC11" s="18">
        <f>+Data!AD7/Data!AC7-1</f>
        <v>0.06355510893457028</v>
      </c>
      <c r="AD11" s="18">
        <f>+Data!AE7/Data!AD7-1</f>
        <v>0.06591494379529483</v>
      </c>
      <c r="AE11" s="18">
        <f>+Data!AF7/Data!AE7-1</f>
        <v>0.0696669262775309</v>
      </c>
      <c r="AF11" s="18">
        <f>+Data!AG7/Data!AF7-1</f>
        <v>0.0903902918989834</v>
      </c>
      <c r="AG11" s="18">
        <f>+Data!AH7/Data!AG7-1</f>
        <v>0.08714431811345724</v>
      </c>
      <c r="AH11" s="18">
        <f>+Data!AI7/Data!AH7-1</f>
        <v>0.06569239395884541</v>
      </c>
      <c r="AI11" s="18">
        <f>+Data!AJ7/Data!AI7-1</f>
        <v>0.0527240408264289</v>
      </c>
      <c r="AJ11" s="18">
        <f>+Data!AK7/Data!AJ7-1</f>
        <v>0.04158822804060991</v>
      </c>
      <c r="AK11" s="18">
        <f>+Data!AL7/Data!AK7-1</f>
        <v>0.0382987119585807</v>
      </c>
      <c r="AL11" s="18">
        <f>+Data!AM7/Data!AL7-1</f>
        <v>0.03748500645349617</v>
      </c>
      <c r="AM11" s="18">
        <f>+Data!AN7/Data!AM7-1</f>
        <v>0.0370508762675108</v>
      </c>
      <c r="AN11" s="18">
        <f>+Data!AO7/Data!AN7-1</f>
        <v>0.04331484686848697</v>
      </c>
      <c r="AO11" s="18">
        <f>+Data!AP7/Data!AO7-1</f>
        <v>0.04124570004604666</v>
      </c>
      <c r="AP11" s="18">
        <f>+Data!AQ7/Data!AP7-1</f>
        <v>0.042570902729454296</v>
      </c>
      <c r="AQ11" s="18">
        <f>+Data!AR7/Data!AQ7-1</f>
        <v>0.03911473180590486</v>
      </c>
      <c r="AR11" s="18">
        <f>+Data!AS7/Data!AR7-1</f>
        <v>0.03407298197421582</v>
      </c>
      <c r="AS11" s="18">
        <f>+Data!AT7/Data!AS7-1</f>
        <v>0.025571869434272365</v>
      </c>
      <c r="AT11" s="18">
        <f>+Data!AU7/Data!AT7-1</f>
        <v>0.02309460978600142</v>
      </c>
      <c r="AU11" s="18">
        <f>+Data!AV7/Data!AU7-1</f>
        <v>0.022309933464125464</v>
      </c>
      <c r="AV11" s="18">
        <f>+Data!AW7/Data!AV7-1</f>
        <v>0.01878480546821315</v>
      </c>
      <c r="AW11" s="18">
        <f>+Data!AX7/Data!AW7-1</f>
        <v>0.016143597807148025</v>
      </c>
      <c r="AX11" s="18">
        <f>+Data!AY7/Data!AX7-1</f>
        <v>0.013090277959296737</v>
      </c>
      <c r="AY11" s="18">
        <f>+Data!AZ7/Data!AY7-1</f>
        <v>0.014941870365496879</v>
      </c>
      <c r="AZ11" s="18">
        <f>+Data!BA7/Data!AZ7-1</f>
        <v>0.016846089159098687</v>
      </c>
      <c r="BA11" s="18">
        <f>+Data!BB7/Data!BA7-1</f>
        <v>0.01904499999999998</v>
      </c>
      <c r="BB11" s="18">
        <f>+Data!BC7/Data!BB7-1</f>
        <v>0.017666540731763547</v>
      </c>
      <c r="BC11" s="18">
        <f>+Data!BD7/Data!BC7-1</f>
        <v>0.014179671529186644</v>
      </c>
      <c r="BD11" s="18">
        <f>+Data!BE7/Data!BD7-1</f>
        <v>0.020567566719562613</v>
      </c>
      <c r="BE11" s="19">
        <f>+Data!BF7/Data!BE7-1</f>
        <v>0.02147877974817991</v>
      </c>
      <c r="BF11" s="19">
        <f>+Data!BG7/Data!BF7-1</f>
        <v>0.022664258874174337</v>
      </c>
      <c r="BG11" s="46">
        <f>+Data!BH7/Data!BG7-1</f>
        <v>0.021573366390496895</v>
      </c>
      <c r="BH11" s="41">
        <f>+Data!BI7/Data!BH7-1</f>
        <v>0.021545552955966052</v>
      </c>
      <c r="BI11" s="20">
        <f>+Data!BJ7/Data!BI7-1</f>
        <v>0.010019997265331204</v>
      </c>
      <c r="BJ11" s="20">
        <f>+Data!BK7/Data!BJ7-1</f>
        <v>0.007683488664294691</v>
      </c>
      <c r="BK11" s="20">
        <f>+Data!BL7/Data!BK7-1</f>
        <v>0.007253775506605553</v>
      </c>
      <c r="BL11" s="20">
        <f>+Data!BM7/Data!BL7-1</f>
        <v>0.005480137211832048</v>
      </c>
      <c r="BM11" s="20">
        <f>+Data!BN7/Data!BM7-1</f>
        <v>0.006184819997695268</v>
      </c>
      <c r="BN11" s="20">
        <f>+Data!BO7/Data!BN7-1</f>
        <v>0.009892562780200898</v>
      </c>
      <c r="BO11" s="20">
        <f>+Data!BP7/Data!BO7-1</f>
        <v>0.014021188843425403</v>
      </c>
      <c r="BP11" s="20">
        <f>+Data!BQ7/Data!BP7-1</f>
        <v>0.015735056282838222</v>
      </c>
      <c r="BQ11" s="20">
        <f>+Data!BR7/Data!BQ7-1</f>
        <v>0.015933319919580802</v>
      </c>
      <c r="BR11" s="20">
        <f>+Data!BS7/Data!BR7-1</f>
        <v>0.016126315789473766</v>
      </c>
      <c r="BS11" s="20">
        <f>+Data!BT7/Data!BS7-1</f>
        <v>0.016262502091035635</v>
      </c>
    </row>
    <row r="12" spans="1:71" s="26" customFormat="1" ht="27" customHeight="1">
      <c r="A12" s="14" t="s">
        <v>21</v>
      </c>
      <c r="B12" s="18">
        <f>+Data!C8/Data!B8-1</f>
        <v>0.010963161933998489</v>
      </c>
      <c r="C12" s="18">
        <f>+Data!D8/Data!C8-1</f>
        <v>0.07929567253859271</v>
      </c>
      <c r="D12" s="18">
        <f>+Data!E8/Data!D8-1</f>
        <v>0.0230984568205157</v>
      </c>
      <c r="E12" s="18">
        <f>+Data!F8/Data!E8-1</f>
        <v>0.007840751282156999</v>
      </c>
      <c r="F12" s="18">
        <f>+Data!G8/Data!F8-1</f>
        <v>0.0031105366016705993</v>
      </c>
      <c r="G12" s="18">
        <f>+Data!H8/Data!G8-1</f>
        <v>-0.0021726638763179817</v>
      </c>
      <c r="H12" s="18">
        <f>+Data!I8/Data!H8-1</f>
        <v>0.014301291443759245</v>
      </c>
      <c r="I12" s="18">
        <f>+Data!J8/Data!I8-1</f>
        <v>0.03401787903932907</v>
      </c>
      <c r="J12" s="18">
        <f>+Data!K8/Data!J8-1</f>
        <v>0.0269694242559122</v>
      </c>
      <c r="K12" s="18">
        <f>+Data!L8/Data!K8-1</f>
        <v>0.010101425525318453</v>
      </c>
      <c r="L12" s="18">
        <f>+Data!M8/Data!L8-1</f>
        <v>0.014569963700369781</v>
      </c>
      <c r="M12" s="18">
        <f>+Data!N8/Data!M8-1</f>
        <v>0.009597485946428286</v>
      </c>
      <c r="N12" s="18">
        <f>+Data!O8/Data!N8-1</f>
        <v>0.012304004305178307</v>
      </c>
      <c r="O12" s="18">
        <f>+Data!P8/Data!O8-1</f>
        <v>0.01272834912043308</v>
      </c>
      <c r="P12" s="18">
        <f>+Data!Q8/Data!P8-1</f>
        <v>0.012610129859284447</v>
      </c>
      <c r="Q12" s="18">
        <f>+Data!R8/Data!Q8-1</f>
        <v>0.015478006797952304</v>
      </c>
      <c r="R12" s="18">
        <f>+Data!S8/Data!R8-1</f>
        <v>0.02772581061522339</v>
      </c>
      <c r="S12" s="18">
        <f>+Data!T8/Data!S8-1</f>
        <v>0.026557314127023668</v>
      </c>
      <c r="T12" s="18">
        <f>+Data!U8/Data!T8-1</f>
        <v>0.03741704193677875</v>
      </c>
      <c r="U12" s="18">
        <f>+Data!V8/Data!U8-1</f>
        <v>0.04434103268070855</v>
      </c>
      <c r="V12" s="18">
        <f>+Data!W8/Data!V8-1</f>
        <v>0.048533292732440225</v>
      </c>
      <c r="W12" s="18">
        <f>+Data!X8/Data!W8-1</f>
        <v>0.043428701422534965</v>
      </c>
      <c r="X12" s="18">
        <f>+Data!Y8/Data!X8-1</f>
        <v>0.031003059253022824</v>
      </c>
      <c r="Y12" s="18">
        <f>+Data!Z8/Data!Y8-1</f>
        <v>0.06191650281878336</v>
      </c>
      <c r="Z12" s="18">
        <f>+Data!AA8/Data!Z8-1</f>
        <v>0.10126450880326088</v>
      </c>
      <c r="AA12" s="18">
        <f>+Data!AB8/Data!AA8-1</f>
        <v>0.08209994575274804</v>
      </c>
      <c r="AB12" s="18">
        <f>+Data!AC8/Data!AB8-1</f>
        <v>0.05738630202250228</v>
      </c>
      <c r="AC12" s="18">
        <f>+Data!AD8/Data!AC8-1</f>
        <v>0.06334544941005582</v>
      </c>
      <c r="AD12" s="18">
        <f>+Data!AE8/Data!AD8-1</f>
        <v>0.06838793321527947</v>
      </c>
      <c r="AE12" s="18">
        <f>+Data!AF8/Data!AE8-1</f>
        <v>0.09612954209792623</v>
      </c>
      <c r="AF12" s="18">
        <f>+Data!AG8/Data!AF8-1</f>
        <v>0.11176035383128213</v>
      </c>
      <c r="AG12" s="18">
        <f>+Data!AH8/Data!AG8-1</f>
        <v>0.09530014378145224</v>
      </c>
      <c r="AH12" s="18">
        <f>+Data!AI8/Data!AH8-1</f>
        <v>0.061465781324664626</v>
      </c>
      <c r="AI12" s="18">
        <f>+Data!AJ8/Data!AI8-1</f>
        <v>0.04015613314560018</v>
      </c>
      <c r="AJ12" s="18">
        <f>+Data!AK8/Data!AJ8-1</f>
        <v>0.04368202298979851</v>
      </c>
      <c r="AK12" s="18">
        <f>+Data!AL8/Data!AK8-1</f>
        <v>0.0352793570491845</v>
      </c>
      <c r="AL12" s="18">
        <f>+Data!AM8/Data!AL8-1</f>
        <v>0.019439591078066698</v>
      </c>
      <c r="AM12" s="18">
        <f>+Data!AN8/Data!AM8-1</f>
        <v>0.03578210566524187</v>
      </c>
      <c r="AN12" s="18">
        <f>+Data!AO8/Data!AN8-1</f>
        <v>0.04100013466330221</v>
      </c>
      <c r="AO12" s="18">
        <f>+Data!AP8/Data!AO8-1</f>
        <v>0.04791122384273949</v>
      </c>
      <c r="AP12" s="18">
        <f>+Data!AQ8/Data!AP8-1</f>
        <v>0.054191607828519395</v>
      </c>
      <c r="AQ12" s="18">
        <f>+Data!AR8/Data!AQ8-1</f>
        <v>0.04215882190415754</v>
      </c>
      <c r="AR12" s="18">
        <f>+Data!AS8/Data!AR8-1</f>
        <v>0.030415659628969527</v>
      </c>
      <c r="AS12" s="18">
        <f>+Data!AT8/Data!AS8-1</f>
        <v>0.029696746379223482</v>
      </c>
      <c r="AT12" s="18">
        <f>+Data!AU8/Data!AT8-1</f>
        <v>0.025956047759127854</v>
      </c>
      <c r="AU12" s="18">
        <f>+Data!AV8/Data!AU8-1</f>
        <v>0.028053972002023864</v>
      </c>
      <c r="AV12" s="18">
        <f>+Data!AW8/Data!AV8-1</f>
        <v>0.02936673506873788</v>
      </c>
      <c r="AW12" s="18">
        <f>+Data!AX8/Data!AW8-1</f>
        <v>0.023375874913855288</v>
      </c>
      <c r="AX12" s="18">
        <f>+Data!AY8/Data!AX8-1</f>
        <v>0.015469864507086095</v>
      </c>
      <c r="AY12" s="18">
        <f>+Data!AZ8/Data!AY8-1</f>
        <v>0.021931398585225415</v>
      </c>
      <c r="AZ12" s="18">
        <f>+Data!BA8/Data!AZ8-1</f>
        <v>0.033667240353624894</v>
      </c>
      <c r="BA12" s="19">
        <f>+Data!BB8/Data!BA8-1</f>
        <v>0.028166282114643115</v>
      </c>
      <c r="BB12" s="19">
        <f>+Data!BC8/Data!BB8-1</f>
        <v>0.015956692688784635</v>
      </c>
      <c r="BC12" s="19">
        <f>+Data!BD8/Data!BC8-1</f>
        <v>0.02297979559306973</v>
      </c>
      <c r="BD12" s="19">
        <f>+Data!BE8/Data!BD8-1</f>
        <v>0.026675543478260844</v>
      </c>
      <c r="BE12" s="19">
        <f>+Data!BF8/Data!BE8-1</f>
        <v>0.03374653204755962</v>
      </c>
      <c r="BF12" s="19">
        <f>+Data!BG8/Data!BF8-1</f>
        <v>0.03226082312210021</v>
      </c>
      <c r="BG12" s="46">
        <f>+Data!BH8/Data!BG8-1</f>
        <v>0.028580740567298868</v>
      </c>
      <c r="BH12" s="41">
        <f>+Data!BI8/Data!BH8-1</f>
        <v>0.03804582417587721</v>
      </c>
      <c r="BI12" s="20">
        <f>+Data!BJ8/Data!BI8-1</f>
        <v>-0.006900883831637561</v>
      </c>
      <c r="BJ12" s="20">
        <f>+Data!BK8/Data!BJ8-1</f>
        <v>0.01433136216479225</v>
      </c>
      <c r="BK12" s="20">
        <f>+Data!BL8/Data!BK8-1</f>
        <v>0.012231373549256963</v>
      </c>
      <c r="BL12" s="20">
        <f>+Data!BM8/Data!BL8-1</f>
        <v>0.009628949181457402</v>
      </c>
      <c r="BM12" s="20">
        <f>+Data!BN8/Data!BM8-1</f>
        <v>0.00951139200745188</v>
      </c>
      <c r="BN12" s="20">
        <f>+Data!BO8/Data!BN8-1</f>
        <v>0.011972698973864437</v>
      </c>
      <c r="BO12" s="20">
        <f>+Data!BP8/Data!BO8-1</f>
        <v>0.01609015647502665</v>
      </c>
      <c r="BP12" s="20">
        <f>+Data!BQ8/Data!BP8-1</f>
        <v>0.01889487235450482</v>
      </c>
      <c r="BQ12" s="20">
        <f>+Data!BR8/Data!BQ8-1</f>
        <v>0.019027941528508174</v>
      </c>
      <c r="BR12" s="20">
        <f>+Data!BS8/Data!BR8-1</f>
        <v>0.019000097567389407</v>
      </c>
      <c r="BS12" s="20">
        <f>+Data!BT8/Data!BS8-1</f>
        <v>0.019000052188914207</v>
      </c>
    </row>
    <row r="13" spans="1:71" s="26" customFormat="1" ht="27" customHeight="1">
      <c r="A13" s="14" t="s">
        <v>28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+Data!U9/Data!T9-1</f>
        <v>0.03975172287891926</v>
      </c>
      <c r="U13" s="18">
        <f>+Data!V9/Data!U9-1</f>
        <v>0.04352363952047922</v>
      </c>
      <c r="V13" s="18">
        <f>+Data!W9/Data!V9-1</f>
        <v>0.04862311999326985</v>
      </c>
      <c r="W13" s="18">
        <f>+Data!X9/Data!W9-1</f>
        <v>0.04797751882530954</v>
      </c>
      <c r="X13" s="18">
        <f>+Data!Y9/Data!X9-1</f>
        <v>0.02746991026240808</v>
      </c>
      <c r="Y13" s="18">
        <f>+Data!Z9/Data!Y9-1</f>
        <v>0.03367289073591939</v>
      </c>
      <c r="Z13" s="18">
        <f>+Data!AA9/Data!Z9-1</f>
        <v>0.06883799714885241</v>
      </c>
      <c r="AA13" s="18">
        <f>+Data!AB9/Data!AA9-1</f>
        <v>0.07862817493991514</v>
      </c>
      <c r="AB13" s="18">
        <f>+Data!AC9/Data!AB9-1</f>
        <v>0.06593227197496376</v>
      </c>
      <c r="AC13" s="18">
        <f>+Data!AD9/Data!AC9-1</f>
        <v>0.05997878673829016</v>
      </c>
      <c r="AD13" s="18">
        <f>+Data!AE9/Data!AD9-1</f>
        <v>0.06037535737342048</v>
      </c>
      <c r="AE13" s="18">
        <f>+Data!AF9/Data!AE9-1</f>
        <v>0.07127978326005757</v>
      </c>
      <c r="AF13" s="18">
        <f>+Data!AG9/Data!AF9-1</f>
        <v>0.08819509845311169</v>
      </c>
      <c r="AG13" s="18">
        <f>+Data!AH9/Data!AG9-1</f>
        <v>0.09290099240124783</v>
      </c>
      <c r="AH13" s="18">
        <f>+Data!AI9/Data!AH9-1</f>
        <v>0.07692596507316352</v>
      </c>
      <c r="AI13" s="18">
        <f>+Data!AJ9/Data!AI9-1</f>
        <v>0.052504133497440764</v>
      </c>
      <c r="AJ13" s="18">
        <f>+Data!AK9/Data!AJ9-1</f>
        <v>0.05096001734535727</v>
      </c>
      <c r="AK13" s="18">
        <f>+Data!AL9/Data!AK9-1</f>
        <v>0.043775549188156626</v>
      </c>
      <c r="AL13" s="18">
        <f>+Data!AM9/Data!AL9-1</f>
        <v>0.04049109058749156</v>
      </c>
      <c r="AM13" s="18">
        <f>+Data!AN9/Data!AM9-1</f>
        <v>0.03928209286393347</v>
      </c>
      <c r="AN13" s="18">
        <f>+Data!AO9/Data!AN9-1</f>
        <v>0.04442563994076587</v>
      </c>
      <c r="AO13" s="18">
        <f>+Data!AP9/Data!AO9-1</f>
        <v>0.044899331577881174</v>
      </c>
      <c r="AP13" s="18">
        <f>+Data!AQ9/Data!AP9-1</f>
        <v>0.05033547419605222</v>
      </c>
      <c r="AQ13" s="18">
        <f>+Data!AR9/Data!AQ9-1</f>
        <v>0.049154610680925304</v>
      </c>
      <c r="AR13" s="18">
        <f>+Data!AS9/Data!AR9-1</f>
        <v>0.036589647803530356</v>
      </c>
      <c r="AS13" s="18">
        <f>+Data!AT9/Data!AS9-1</f>
        <v>0.033148312445228534</v>
      </c>
      <c r="AT13" s="18">
        <f>+Data!AU9/Data!AT9-1</f>
        <v>0.028252299605781905</v>
      </c>
      <c r="AU13" s="18">
        <f>+Data!AV9/Data!AU9-1</f>
        <v>0.0301916932907349</v>
      </c>
      <c r="AV13" s="18">
        <f>+Data!AW9/Data!AV9-1</f>
        <v>0.026877345324856527</v>
      </c>
      <c r="AW13" s="18">
        <f>+Data!AX9/Data!AW9-1</f>
        <v>0.023858664893273263</v>
      </c>
      <c r="AX13" s="18">
        <f>+Data!AY9/Data!AX9-1</f>
        <v>0.02286023752229238</v>
      </c>
      <c r="AY13" s="18">
        <f>+Data!AZ9/Data!AY9-1</f>
        <v>0.020715374548759824</v>
      </c>
      <c r="AZ13" s="18">
        <f>+Data!BA9/Data!AZ9-1</f>
        <v>0.024391580731741858</v>
      </c>
      <c r="BA13" s="18">
        <f>+Data!BB9/Data!BA9-1</f>
        <v>0.02666034903969683</v>
      </c>
      <c r="BB13" s="18">
        <f>+Data!BC9/Data!BB9-1</f>
        <v>0.023192478173270636</v>
      </c>
      <c r="BC13" s="19">
        <f>+Data!BD9/Data!BC9-1</f>
        <v>0.014614971405947363</v>
      </c>
      <c r="BD13" s="19">
        <f>+Data!BE9/Data!BD9-1</f>
        <v>0.017639021865700544</v>
      </c>
      <c r="BE13" s="19">
        <f>+Data!BF9/Data!BE9-1</f>
        <v>0.02157162596569351</v>
      </c>
      <c r="BF13" s="19">
        <f>+Data!BG9/Data!BF9-1</f>
        <v>0.025181331673926666</v>
      </c>
      <c r="BG13" s="46">
        <f>+Data!BH9/Data!BG9-1</f>
        <v>0.023297349190247507</v>
      </c>
      <c r="BH13" s="41">
        <f>+Data!BI9/Data!BH9-1</f>
        <v>0.022966720605891</v>
      </c>
      <c r="BI13" s="20">
        <f>+Data!BJ9/Data!BI9-1</f>
        <v>0.015087850488099352</v>
      </c>
      <c r="BJ13" s="20">
        <f>+Data!BK9/Data!BJ9-1</f>
        <v>0.011313694656830409</v>
      </c>
      <c r="BK13" s="20">
        <f>+Data!BL9/Data!BK9-1</f>
        <v>0.00896750550160652</v>
      </c>
      <c r="BL13" s="20">
        <f>+Data!BM9/Data!BL9-1</f>
        <v>0.0071236790895878865</v>
      </c>
      <c r="BM13" s="20">
        <f>+Data!BN9/Data!BM9-1</f>
        <v>0.00806051030332089</v>
      </c>
      <c r="BN13" s="20">
        <f>+Data!BO9/Data!BN9-1</f>
        <v>0.011864833711020761</v>
      </c>
      <c r="BO13" s="20">
        <f>+Data!BP9/Data!BO9-1</f>
        <v>0.01611631192934926</v>
      </c>
      <c r="BP13" s="20">
        <f>+Data!BQ9/Data!BP9-1</f>
        <v>0.01889493849566448</v>
      </c>
      <c r="BQ13" s="20">
        <f>+Data!BR9/Data!BQ9-1</f>
        <v>0.01902795598224505</v>
      </c>
      <c r="BR13" s="20">
        <f>+Data!BS9/Data!BR9-1</f>
        <v>0.019000345460826518</v>
      </c>
      <c r="BS13" s="20">
        <f>+Data!BT9/Data!BS9-1</f>
        <v>0.018999682067985413</v>
      </c>
    </row>
    <row r="14" spans="1:71" s="26" customFormat="1" ht="27" customHeight="1">
      <c r="A14" s="14" t="s">
        <v>0</v>
      </c>
      <c r="B14" s="18">
        <f>+Data!C10/100</f>
        <v>0.05208333</v>
      </c>
      <c r="C14" s="18">
        <f>+Data!D10/100</f>
        <v>0.03283333</v>
      </c>
      <c r="D14" s="18">
        <f>+Data!E10/100</f>
        <v>0.03025</v>
      </c>
      <c r="E14" s="18">
        <f>+Data!F10/100</f>
        <v>0.029249999999999998</v>
      </c>
      <c r="F14" s="18">
        <f>+Data!G10/100</f>
        <v>0.05591667</v>
      </c>
      <c r="G14" s="18">
        <f>+Data!H10/100</f>
        <v>0.04366667</v>
      </c>
      <c r="H14" s="18">
        <f>+Data!I10/100</f>
        <v>0.04125</v>
      </c>
      <c r="I14" s="18">
        <f>+Data!J10/100</f>
        <v>0.043</v>
      </c>
      <c r="J14" s="18">
        <f>+Data!K10/100</f>
        <v>0.06841667</v>
      </c>
      <c r="K14" s="18">
        <f>+Data!L10/100</f>
        <v>0.0545</v>
      </c>
      <c r="L14" s="18">
        <f>+Data!M10/100</f>
        <v>0.05541667</v>
      </c>
      <c r="M14" s="18">
        <f>+Data!N10/100</f>
        <v>0.06691667</v>
      </c>
      <c r="N14" s="18">
        <f>+Data!O10/100</f>
        <v>0.05566667</v>
      </c>
      <c r="O14" s="18">
        <f>+Data!P10/100</f>
        <v>0.05641667</v>
      </c>
      <c r="P14" s="18">
        <f>+Data!Q10/100</f>
        <v>0.05158333</v>
      </c>
      <c r="Q14" s="18">
        <f>+Data!R10/100</f>
        <v>0.045083330000000005</v>
      </c>
      <c r="R14" s="18">
        <f>+Data!S10/100</f>
        <v>0.03791667</v>
      </c>
      <c r="S14" s="18">
        <f>+Data!T10/100</f>
        <v>0.03841667</v>
      </c>
      <c r="T14" s="18">
        <f>+Data!U10/100</f>
        <v>0.03558333</v>
      </c>
      <c r="U14" s="18">
        <f>+Data!V10/100</f>
        <v>0.034916670000000004</v>
      </c>
      <c r="V14" s="18">
        <f>+Data!W10/100</f>
        <v>0.04983333</v>
      </c>
      <c r="W14" s="18">
        <f>+Data!X10/100</f>
        <v>0.059500000000000004</v>
      </c>
      <c r="X14" s="18">
        <f>+Data!Y10/100</f>
        <v>0.055999999999999994</v>
      </c>
      <c r="Y14" s="18">
        <f>+Data!Z10/100</f>
        <v>0.04858333</v>
      </c>
      <c r="Z14" s="18">
        <f>+Data!AA10/100</f>
        <v>0.05641667</v>
      </c>
      <c r="AA14" s="18">
        <f>+Data!AB10/100</f>
        <v>0.08474999999999999</v>
      </c>
      <c r="AB14" s="18">
        <f>+Data!AC10/100</f>
        <v>0.077</v>
      </c>
      <c r="AC14" s="18">
        <f>+Data!AD10/100</f>
        <v>0.0705</v>
      </c>
      <c r="AD14" s="18">
        <f>+Data!AE10/100</f>
        <v>0.06066667</v>
      </c>
      <c r="AE14" s="18">
        <f>+Data!AF10/100</f>
        <v>0.058499999999999996</v>
      </c>
      <c r="AF14" s="18">
        <f>+Data!AG10/100</f>
        <v>0.07175</v>
      </c>
      <c r="AG14" s="18">
        <f>+Data!AH10/100</f>
        <v>0.07616666999999999</v>
      </c>
      <c r="AH14" s="18">
        <f>+Data!AI10/100</f>
        <v>0.09708333</v>
      </c>
      <c r="AI14" s="18">
        <f>+Data!AJ10/100</f>
        <v>0.096</v>
      </c>
      <c r="AJ14" s="18">
        <f>+Data!AK10/100</f>
        <v>0.07508333</v>
      </c>
      <c r="AK14" s="18">
        <f>+Data!AL10/100</f>
        <v>0.07191667</v>
      </c>
      <c r="AL14" s="18">
        <f>+Data!AM10/100</f>
        <v>0.07</v>
      </c>
      <c r="AM14" s="18">
        <f>+Data!AN10/100</f>
        <v>0.06175</v>
      </c>
      <c r="AN14" s="18">
        <f>+Data!AO10/100</f>
        <v>0.054916669999999994</v>
      </c>
      <c r="AO14" s="18">
        <f>+Data!AP10/100</f>
        <v>0.052583330000000005</v>
      </c>
      <c r="AP14" s="18">
        <f>+Data!AQ10/100</f>
        <v>0.056166669999999995</v>
      </c>
      <c r="AQ14" s="18">
        <f>+Data!AR10/100</f>
        <v>0.06849999999999999</v>
      </c>
      <c r="AR14" s="18">
        <f>+Data!AS10/100</f>
        <v>0.07491666999999999</v>
      </c>
      <c r="AS14" s="18">
        <f>+Data!AT10/100</f>
        <v>0.06908333</v>
      </c>
      <c r="AT14" s="18">
        <f>+Data!AU10/100</f>
        <v>0.061</v>
      </c>
      <c r="AU14" s="18">
        <f>+Data!AV10/100</f>
        <v>0.05591667</v>
      </c>
      <c r="AV14" s="18">
        <f>+Data!AW10/100</f>
        <v>0.05408333</v>
      </c>
      <c r="AW14" s="18">
        <f>+Data!AX10/100</f>
        <v>0.049416669999999996</v>
      </c>
      <c r="AX14" s="18">
        <f>+Data!AY10/100</f>
        <v>0.045</v>
      </c>
      <c r="AY14" s="18">
        <f>+Data!AZ10/100</f>
        <v>0.04216667</v>
      </c>
      <c r="AZ14" s="18">
        <f>+Data!BA10/100</f>
        <v>0.03966667</v>
      </c>
      <c r="BA14" s="19">
        <f>+Data!BB10/100</f>
        <v>0.047416669999999994</v>
      </c>
      <c r="BB14" s="19">
        <f>+Data!BC10/100</f>
        <v>0.057833329999999995</v>
      </c>
      <c r="BC14" s="19">
        <f>+Data!BD10/100</f>
        <v>0.05991667</v>
      </c>
      <c r="BD14" s="19">
        <f>+Data!BE10/100</f>
        <v>0.05541667</v>
      </c>
      <c r="BE14" s="19">
        <f>+Data!BF10/100</f>
        <v>0.05075</v>
      </c>
      <c r="BF14" s="19">
        <f>+Data!BG10/100</f>
        <v>0.04616666999999999</v>
      </c>
      <c r="BG14" s="46">
        <f>+Data!BH10/100</f>
        <v>0.046333330000000006</v>
      </c>
      <c r="BH14" s="41">
        <f>+Data!BI10/100</f>
        <v>0.05808333</v>
      </c>
      <c r="BI14" s="20">
        <f>+Data!BJ10/100</f>
        <v>0.08804767</v>
      </c>
      <c r="BJ14" s="20">
        <f>+Data!BK10/100</f>
        <v>0.09016712</v>
      </c>
      <c r="BK14" s="20">
        <f>+Data!BL10/100</f>
        <v>0.07706783</v>
      </c>
      <c r="BL14" s="20">
        <f>+Data!BM10/100</f>
        <v>0.06592889</v>
      </c>
      <c r="BM14" s="20">
        <f>+Data!BN10/100</f>
        <v>0.05622618</v>
      </c>
      <c r="BN14" s="20">
        <f>+Data!BO10/100</f>
        <v>0.051204099999999995</v>
      </c>
      <c r="BO14" s="20">
        <f>+Data!BP10/100</f>
        <v>0.049248</v>
      </c>
      <c r="BP14" s="20">
        <f>+Data!BQ10/100</f>
        <v>0.0484861</v>
      </c>
      <c r="BQ14" s="20">
        <f>+Data!BR10/100</f>
        <v>0.04818934</v>
      </c>
      <c r="BR14" s="20">
        <f>+Data!BS10/100</f>
        <v>0.048073750000000005</v>
      </c>
      <c r="BS14" s="20">
        <f>+Data!BT10/100</f>
        <v>0.04802872</v>
      </c>
    </row>
    <row r="15" spans="1:71" s="26" customFormat="1" ht="27" customHeight="1">
      <c r="A15" s="14" t="s">
        <v>9</v>
      </c>
      <c r="B15" s="18">
        <f>+Data!C11/100</f>
        <v>0.01203333</v>
      </c>
      <c r="C15" s="18">
        <f>+Data!D11/100</f>
        <v>0.015175000000000001</v>
      </c>
      <c r="D15" s="18">
        <f>+Data!E11/100</f>
        <v>0.017225</v>
      </c>
      <c r="E15" s="18">
        <f>+Data!F11/100</f>
        <v>0.01890833</v>
      </c>
      <c r="F15" s="18">
        <f>+Data!G11/100</f>
        <v>0.00938333</v>
      </c>
      <c r="G15" s="18">
        <f>+Data!H11/100</f>
        <v>0.01725</v>
      </c>
      <c r="H15" s="18">
        <f>+Data!I11/100</f>
        <v>0.026275</v>
      </c>
      <c r="I15" s="18">
        <f>+Data!J11/100</f>
        <v>0.03225</v>
      </c>
      <c r="J15" s="18">
        <f>+Data!K11/100</f>
        <v>0.01770833</v>
      </c>
      <c r="K15" s="18">
        <f>+Data!L11/100</f>
        <v>0.03385833</v>
      </c>
      <c r="L15" s="18">
        <f>+Data!M11/100</f>
        <v>0.02883333</v>
      </c>
      <c r="M15" s="18">
        <f>+Data!N11/100</f>
        <v>0.02354167</v>
      </c>
      <c r="N15" s="18">
        <f>+Data!O11/100</f>
        <v>0.02773333</v>
      </c>
      <c r="O15" s="18">
        <f>+Data!P11/100</f>
        <v>0.03159167</v>
      </c>
      <c r="P15" s="18">
        <f>+Data!Q11/100</f>
        <v>0.03546667</v>
      </c>
      <c r="Q15" s="18">
        <f>+Data!R11/100</f>
        <v>0.03949167</v>
      </c>
      <c r="R15" s="18">
        <f>+Data!S11/100</f>
        <v>0.048625</v>
      </c>
      <c r="S15" s="18">
        <f>+Data!T11/100</f>
        <v>0.04306667</v>
      </c>
      <c r="T15" s="18">
        <f>+Data!U11/100</f>
        <v>0.05338333000000001</v>
      </c>
      <c r="U15" s="18">
        <f>+Data!V11/100</f>
        <v>0.06666667</v>
      </c>
      <c r="V15" s="18">
        <f>+Data!W11/100</f>
        <v>0.06391667</v>
      </c>
      <c r="W15" s="18">
        <f>+Data!X11/100</f>
        <v>0.043324999999999995</v>
      </c>
      <c r="X15" s="18">
        <f>+Data!Y11/100</f>
        <v>0.040725</v>
      </c>
      <c r="Y15" s="18">
        <f>+Data!Z11/100</f>
        <v>0.07031667</v>
      </c>
      <c r="Z15" s="18">
        <f>+Data!AA11/100</f>
        <v>0.0783</v>
      </c>
      <c r="AA15" s="18">
        <f>+Data!AB11/100</f>
        <v>0.05775</v>
      </c>
      <c r="AB15" s="18">
        <f>+Data!AC11/100</f>
        <v>0.049741669999999995</v>
      </c>
      <c r="AC15" s="18">
        <f>+Data!AD11/100</f>
        <v>0.05269167</v>
      </c>
      <c r="AD15" s="18">
        <f>+Data!AE11/100</f>
        <v>0.07188333</v>
      </c>
      <c r="AE15" s="18">
        <f>+Data!AF11/100</f>
        <v>0.10069167</v>
      </c>
      <c r="AF15" s="18">
        <f>+Data!AG11/100</f>
        <v>0.11434167</v>
      </c>
      <c r="AG15" s="18">
        <f>+Data!AH11/100</f>
        <v>0.14025</v>
      </c>
      <c r="AH15" s="18">
        <f>+Data!AI11/100</f>
        <v>0.10614167000000001</v>
      </c>
      <c r="AI15" s="18">
        <f>+Data!AJ11/100</f>
        <v>0.08610833</v>
      </c>
      <c r="AJ15" s="18">
        <f>+Data!AK11/100</f>
        <v>0.095225</v>
      </c>
      <c r="AK15" s="18">
        <f>+Data!AL11/100</f>
        <v>0.07479167</v>
      </c>
      <c r="AL15" s="18">
        <f>+Data!AM11/100</f>
        <v>0.05978333</v>
      </c>
      <c r="AM15" s="18">
        <f>+Data!AN11/100</f>
        <v>0.05775</v>
      </c>
      <c r="AN15" s="18">
        <f>+Data!AO11/100</f>
        <v>0.066675</v>
      </c>
      <c r="AO15" s="18">
        <f>+Data!AP11/100</f>
        <v>0.08111667</v>
      </c>
      <c r="AP15" s="18">
        <f>+Data!AQ11/100</f>
        <v>0.07493332999999999</v>
      </c>
      <c r="AQ15" s="18">
        <f>+Data!AR11/100</f>
        <v>0.05375</v>
      </c>
      <c r="AR15" s="18">
        <f>+Data!AS11/100</f>
        <v>0.03431667</v>
      </c>
      <c r="AS15" s="18">
        <f>+Data!AT11/100</f>
        <v>0.029975</v>
      </c>
      <c r="AT15" s="18">
        <f>+Data!AU11/100</f>
        <v>0.042466670000000005</v>
      </c>
      <c r="AU15" s="18">
        <f>+Data!AV11/100</f>
        <v>0.054900000000000004</v>
      </c>
      <c r="AV15" s="18">
        <f>+Data!AW11/100</f>
        <v>0.05005833</v>
      </c>
      <c r="AW15" s="18">
        <f>+Data!AX11/100</f>
        <v>0.05060833</v>
      </c>
      <c r="AX15" s="18">
        <f>+Data!AY11/100</f>
        <v>0.04776667</v>
      </c>
      <c r="AY15" s="18">
        <f>+Data!AZ11/100</f>
        <v>0.04638333</v>
      </c>
      <c r="AZ15" s="18">
        <f>+Data!BA11/100</f>
        <v>0.05816667</v>
      </c>
      <c r="BA15" s="18">
        <f>+Data!BB11/100</f>
        <v>0.033883329999999996</v>
      </c>
      <c r="BB15" s="18">
        <f>+Data!BC11/100</f>
        <v>0.016041669999999997</v>
      </c>
      <c r="BC15" s="18">
        <f>+Data!BD11/100</f>
        <v>0.01010833</v>
      </c>
      <c r="BD15" s="18">
        <f>+Data!BE11/100</f>
        <v>0.01371667</v>
      </c>
      <c r="BE15" s="19">
        <f>+Data!BF11/100</f>
        <v>0.03146667</v>
      </c>
      <c r="BF15" s="19">
        <f>+Data!BG11/100</f>
        <v>0.04726667</v>
      </c>
      <c r="BG15" s="46">
        <f>+Data!BH11/100</f>
        <v>0.04353333</v>
      </c>
      <c r="BH15" s="41">
        <f>+Data!BI11/100</f>
        <v>0.01365</v>
      </c>
      <c r="BI15" s="20">
        <f>+Data!BJ11/100</f>
        <v>0.0032500000000000003</v>
      </c>
      <c r="BJ15" s="20">
        <f>+Data!BK11/100</f>
        <v>0.009250000000000001</v>
      </c>
      <c r="BK15" s="20">
        <f>+Data!BL11/100</f>
        <v>0.01825</v>
      </c>
      <c r="BL15" s="20">
        <f>+Data!BM11/100</f>
        <v>0.029500000000000002</v>
      </c>
      <c r="BM15" s="20">
        <f>+Data!BN11/100</f>
        <v>0.03925</v>
      </c>
      <c r="BN15" s="20">
        <f>+Data!BO11/100</f>
        <v>0.044000000000000004</v>
      </c>
      <c r="BO15" s="20">
        <f>+Data!BP11/100</f>
        <v>0.04650000000000001</v>
      </c>
      <c r="BP15" s="20">
        <f>+Data!BQ11/100</f>
        <v>0.04650000000000001</v>
      </c>
      <c r="BQ15" s="20">
        <f>+Data!BR11/100</f>
        <v>0.0475</v>
      </c>
      <c r="BR15" s="20">
        <f>+Data!BS11/100</f>
        <v>0.0475</v>
      </c>
      <c r="BS15" s="20">
        <f>+Data!BT11/100</f>
        <v>0.0475</v>
      </c>
    </row>
    <row r="16" spans="1:71" s="26" customFormat="1" ht="27" customHeight="1">
      <c r="A16" s="14" t="s">
        <v>10</v>
      </c>
      <c r="B16" s="18"/>
      <c r="C16" s="18"/>
      <c r="D16" s="18"/>
      <c r="E16" s="18"/>
      <c r="F16" s="18">
        <f>+Data!G$12/100</f>
        <v>0.024016670000000004</v>
      </c>
      <c r="G16" s="18">
        <f>+Data!H$12/100</f>
        <v>0.028166669999999998</v>
      </c>
      <c r="H16" s="18">
        <f>+Data!I$12/100</f>
        <v>0.031825</v>
      </c>
      <c r="I16" s="18">
        <f>+Data!J$12/100</f>
        <v>0.036475</v>
      </c>
      <c r="J16" s="18">
        <f>+Data!K$12/100</f>
        <v>0.03315833</v>
      </c>
      <c r="K16" s="18">
        <f>+Data!L$12/100</f>
        <v>0.043333329999999996</v>
      </c>
      <c r="L16" s="18">
        <f>+Data!M$12/100</f>
        <v>0.041166669999999995</v>
      </c>
      <c r="M16" s="18">
        <f>+Data!N$12/100</f>
        <v>0.038825</v>
      </c>
      <c r="N16" s="18">
        <f>+Data!O$12/100</f>
        <v>0.03945833</v>
      </c>
      <c r="O16" s="18">
        <f>+Data!P$12/100</f>
        <v>0.040025000000000005</v>
      </c>
      <c r="P16" s="18">
        <f>+Data!Q$12/100</f>
        <v>0.04186667</v>
      </c>
      <c r="Q16" s="18">
        <f>+Data!R$12/100</f>
        <v>0.042824999999999995</v>
      </c>
      <c r="R16" s="18">
        <f>+Data!S$12/100</f>
        <v>0.049233330000000006</v>
      </c>
      <c r="S16" s="18">
        <f>+Data!T$12/100</f>
        <v>0.05073333</v>
      </c>
      <c r="T16" s="18">
        <f>+Data!U$12/100</f>
        <v>0.056458329999999994</v>
      </c>
      <c r="U16" s="18">
        <f>+Data!V$12/100</f>
        <v>0.06670833</v>
      </c>
      <c r="V16" s="18">
        <f>+Data!W$12/100</f>
        <v>0.07348333</v>
      </c>
      <c r="W16" s="18">
        <f>+Data!X$12/100</f>
        <v>0.06159167</v>
      </c>
      <c r="X16" s="18">
        <f>+Data!Y$12/100</f>
        <v>0.0621</v>
      </c>
      <c r="Y16" s="18">
        <f>+Data!Z$12/100</f>
        <v>0.068425</v>
      </c>
      <c r="Z16" s="18">
        <f>+Data!AA$12/100</f>
        <v>0.07556667</v>
      </c>
      <c r="AA16" s="18">
        <f>+Data!AB$12/100</f>
        <v>0.079875</v>
      </c>
      <c r="AB16" s="18">
        <f>+Data!AC$12/100</f>
        <v>0.07610833</v>
      </c>
      <c r="AC16" s="18">
        <f>+Data!AD$12/100</f>
        <v>0.07419167</v>
      </c>
      <c r="AD16" s="18">
        <f>+Data!AE$12/100</f>
        <v>0.08410000000000001</v>
      </c>
      <c r="AE16" s="18">
        <f>+Data!AF$12/100</f>
        <v>0.09442500000000001</v>
      </c>
      <c r="AF16" s="18">
        <f>+Data!AG$12/100</f>
        <v>0.11460000000000001</v>
      </c>
      <c r="AG16" s="18">
        <f>+Data!AH$12/100</f>
        <v>0.13910833</v>
      </c>
      <c r="AH16" s="18">
        <f>+Data!AI$12/100</f>
        <v>0.13000833</v>
      </c>
      <c r="AI16" s="18">
        <f>+Data!AJ$12/100</f>
        <v>0.11105000000000001</v>
      </c>
      <c r="AJ16" s="18">
        <f>+Data!AK$12/100</f>
        <v>0.12438333</v>
      </c>
      <c r="AK16" s="18">
        <f>+Data!AL$12/100</f>
        <v>0.10623333</v>
      </c>
      <c r="AL16" s="18">
        <f>+Data!AM$12/100</f>
        <v>0.076825</v>
      </c>
      <c r="AM16" s="18">
        <f>+Data!AN$12/100</f>
        <v>0.08384167</v>
      </c>
      <c r="AN16" s="18">
        <f>+Data!AO$12/100</f>
        <v>0.08845833</v>
      </c>
      <c r="AO16" s="18">
        <f>+Data!AP$12/100</f>
        <v>0.08499167</v>
      </c>
      <c r="AP16" s="18">
        <f>+Data!AQ$12/100</f>
        <v>0.0855</v>
      </c>
      <c r="AQ16" s="18">
        <f>+Data!AR$12/100</f>
        <v>0.07858333</v>
      </c>
      <c r="AR16" s="18">
        <f>+Data!AS$12/100</f>
        <v>0.0701</v>
      </c>
      <c r="AS16" s="18">
        <f>+Data!AT$12/100</f>
        <v>0.05873333</v>
      </c>
      <c r="AT16" s="18">
        <f>+Data!AU$12/100</f>
        <v>0.0708</v>
      </c>
      <c r="AU16" s="18">
        <f>+Data!AV$12/100</f>
        <v>0.0658</v>
      </c>
      <c r="AV16" s="18">
        <f>+Data!AW$12/100</f>
        <v>0.06438333</v>
      </c>
      <c r="AW16" s="18">
        <f>+Data!AX$12/100</f>
        <v>0.063525</v>
      </c>
      <c r="AX16" s="18">
        <f>+Data!AY$12/100</f>
        <v>0.052641669999999995</v>
      </c>
      <c r="AY16" s="18">
        <f>+Data!AZ$12/100</f>
        <v>0.05636667</v>
      </c>
      <c r="AZ16" s="18">
        <f>+Data!BA$12/100</f>
        <v>0.06029167</v>
      </c>
      <c r="BA16" s="18">
        <f>+Data!BB$12/100</f>
        <v>0.050175</v>
      </c>
      <c r="BB16" s="18">
        <f>+Data!BC$12/100</f>
        <v>0.04610833</v>
      </c>
      <c r="BC16" s="18">
        <f>+Data!BD$12/100</f>
        <v>0.04015</v>
      </c>
      <c r="BD16" s="18">
        <f>+Data!BE$12/100</f>
        <v>0.04274167</v>
      </c>
      <c r="BE16" s="18">
        <f>+Data!BF$12/100</f>
        <v>0.0429</v>
      </c>
      <c r="BF16" s="19">
        <f>+Data!BG$12/100</f>
        <v>0.04791667</v>
      </c>
      <c r="BG16" s="46">
        <f>+Data!BH$12/100</f>
        <v>0.04629167</v>
      </c>
      <c r="BH16" s="41">
        <f>+Data!BI$12/100</f>
        <v>0.03666667</v>
      </c>
      <c r="BI16" s="20">
        <f>+Data!BJ$12/100</f>
        <v>0.0285</v>
      </c>
      <c r="BJ16" s="20">
        <f>+Data!BK$12/100</f>
        <v>0.034249999999999996</v>
      </c>
      <c r="BK16" s="20">
        <f>+Data!BL$12/100</f>
        <v>0.04</v>
      </c>
      <c r="BL16" s="20">
        <f>+Data!BM$12/100</f>
        <v>0.046</v>
      </c>
      <c r="BM16" s="20">
        <f>+Data!BN$12/100</f>
        <v>0.05</v>
      </c>
      <c r="BN16" s="20">
        <f>+Data!BO$12/100</f>
        <v>0.0525</v>
      </c>
      <c r="BO16" s="20">
        <f>+Data!BP$12/100</f>
        <v>0.054000000000000006</v>
      </c>
      <c r="BP16" s="20">
        <f>+Data!BQ$12/100</f>
        <v>0.055</v>
      </c>
      <c r="BQ16" s="20">
        <f>+Data!BR$12/100</f>
        <v>0.055999999999999994</v>
      </c>
      <c r="BR16" s="20">
        <f>+Data!BS$12/100</f>
        <v>0.055999999999999994</v>
      </c>
      <c r="BS16" s="20">
        <f>+Data!BT$12/100</f>
        <v>0.055999999999999994</v>
      </c>
    </row>
    <row r="17" spans="1:71" s="26" customFormat="1" ht="27" customHeight="1">
      <c r="A17" s="14" t="s">
        <v>43</v>
      </c>
      <c r="B17" s="21">
        <f>Data!C13</f>
        <v>36.025</v>
      </c>
      <c r="C17" s="21">
        <f>Data!D13</f>
        <v>41.175</v>
      </c>
      <c r="D17" s="21">
        <f>Data!E13</f>
        <v>39.275</v>
      </c>
      <c r="E17" s="21">
        <f>Data!F13</f>
        <v>39.725</v>
      </c>
      <c r="F17" s="21">
        <f>Data!G13</f>
        <v>38.85</v>
      </c>
      <c r="G17" s="21">
        <f>Data!H13</f>
        <v>49.55</v>
      </c>
      <c r="H17" s="21">
        <f>Data!I13</f>
        <v>48.55</v>
      </c>
      <c r="I17" s="21">
        <f>Data!J13</f>
        <v>48.35</v>
      </c>
      <c r="J17" s="21">
        <f>Data!K13</f>
        <v>43.525</v>
      </c>
      <c r="K17" s="21">
        <f>Data!L13</f>
        <v>55.675</v>
      </c>
      <c r="L17" s="21">
        <f>Data!M13</f>
        <v>53.775</v>
      </c>
      <c r="M17" s="21">
        <f>Data!N13</f>
        <v>54.85</v>
      </c>
      <c r="N17" s="21">
        <f>Data!O13</f>
        <v>63.275</v>
      </c>
      <c r="O17" s="21">
        <f>Data!P13</f>
        <v>68.975</v>
      </c>
      <c r="P17" s="21">
        <f>Data!Q13</f>
        <v>76.475</v>
      </c>
      <c r="Q17" s="21">
        <f>Data!R13</f>
        <v>87.475</v>
      </c>
      <c r="R17" s="21">
        <f>Data!S13</f>
        <v>93.2</v>
      </c>
      <c r="S17" s="21">
        <f>Data!T13</f>
        <v>91.325</v>
      </c>
      <c r="T17" s="21">
        <f>Data!U13</f>
        <v>98.8</v>
      </c>
      <c r="U17" s="21">
        <f>Data!V13</f>
        <v>95.4</v>
      </c>
      <c r="V17" s="21">
        <f>Data!W13</f>
        <v>83.6</v>
      </c>
      <c r="W17" s="21">
        <f>Data!X13</f>
        <v>98.025</v>
      </c>
      <c r="X17" s="21">
        <f>Data!Y13</f>
        <v>112.1</v>
      </c>
      <c r="Y17" s="21">
        <f>Data!Z13</f>
        <v>125.5</v>
      </c>
      <c r="Z17" s="21">
        <f>Data!AA13</f>
        <v>115.8</v>
      </c>
      <c r="AA17" s="21">
        <f>Data!AB13</f>
        <v>134.825</v>
      </c>
      <c r="AB17" s="21">
        <f>Data!AC13</f>
        <v>163.35</v>
      </c>
      <c r="AC17" s="21">
        <f>Data!AD13</f>
        <v>192.45</v>
      </c>
      <c r="AD17" s="21">
        <f>Data!AE13</f>
        <v>216.625</v>
      </c>
      <c r="AE17" s="21">
        <f>Data!AF13</f>
        <v>223.25</v>
      </c>
      <c r="AF17" s="21">
        <f>Data!AG13</f>
        <v>201.125</v>
      </c>
      <c r="AG17" s="21">
        <f>Data!AH13</f>
        <v>226.1</v>
      </c>
      <c r="AH17" s="21">
        <f>Data!AI13</f>
        <v>209.675</v>
      </c>
      <c r="AI17" s="21">
        <f>Data!AJ13</f>
        <v>264.225</v>
      </c>
      <c r="AJ17" s="21">
        <f>Data!AK13</f>
        <v>318.6</v>
      </c>
      <c r="AK17" s="21">
        <f>Data!AL13</f>
        <v>330.3</v>
      </c>
      <c r="AL17" s="21">
        <f>Data!AM13</f>
        <v>319.5</v>
      </c>
      <c r="AM17" s="21">
        <f>Data!AN13</f>
        <v>368.825</v>
      </c>
      <c r="AN17" s="21">
        <f>Data!AO13</f>
        <v>432.625</v>
      </c>
      <c r="AO17" s="21">
        <f>Data!AP13</f>
        <v>426.625</v>
      </c>
      <c r="AP17" s="21">
        <f>Data!AQ13</f>
        <v>437.8</v>
      </c>
      <c r="AQ17" s="21">
        <f>Data!AR13</f>
        <v>451.2</v>
      </c>
      <c r="AR17" s="21">
        <f>Data!AS13</f>
        <v>479.325</v>
      </c>
      <c r="AS17" s="21">
        <f>Data!AT13</f>
        <v>541.9</v>
      </c>
      <c r="AT17" s="21">
        <f>Data!AU13</f>
        <v>600.3</v>
      </c>
      <c r="AU17" s="21">
        <f>Data!AV13</f>
        <v>696.7</v>
      </c>
      <c r="AV17" s="21">
        <f>Data!AW13</f>
        <v>786.15</v>
      </c>
      <c r="AW17" s="21">
        <f>Data!AX13</f>
        <v>868.45</v>
      </c>
      <c r="AX17" s="21">
        <f>Data!AY13</f>
        <v>801.625</v>
      </c>
      <c r="AY17" s="21">
        <f>Data!AZ13</f>
        <v>851.275</v>
      </c>
      <c r="AZ17" s="21">
        <f>Data!BA13</f>
        <v>817.925</v>
      </c>
      <c r="BA17" s="21">
        <f>Data!BB13</f>
        <v>767.325</v>
      </c>
      <c r="BB17" s="21">
        <f>Data!BC13</f>
        <v>886.3</v>
      </c>
      <c r="BC17" s="21">
        <f>Data!BD13</f>
        <v>993.125</v>
      </c>
      <c r="BD17" s="21">
        <f>Data!BE13</f>
        <v>1231.225</v>
      </c>
      <c r="BE17" s="21">
        <f>Data!BF13</f>
        <v>1447.95</v>
      </c>
      <c r="BF17" s="22">
        <f>Data!BG13</f>
        <v>1668.525</v>
      </c>
      <c r="BG17" s="47">
        <f>Data!BH13</f>
        <v>1642.425</v>
      </c>
      <c r="BH17" s="42">
        <f>Data!BI13</f>
        <v>1495.91975</v>
      </c>
      <c r="BI17" s="23">
        <f>Data!BJ13</f>
        <v>1268.664</v>
      </c>
      <c r="BJ17" s="23">
        <f>Data!BK13</f>
        <v>1385.931</v>
      </c>
      <c r="BK17" s="23">
        <f>Data!BL13</f>
        <v>1546.5325</v>
      </c>
      <c r="BL17" s="23">
        <f>Data!BM13</f>
        <v>1656.14325</v>
      </c>
      <c r="BM17" s="23">
        <f>Data!BN13</f>
        <v>1764.262175</v>
      </c>
      <c r="BN17" s="23">
        <f>Data!BO13</f>
        <v>1811.665661</v>
      </c>
      <c r="BO17" s="23">
        <f>Data!BP13</f>
        <v>1822.193279</v>
      </c>
      <c r="BP17" s="23">
        <f>Data!BQ13</f>
        <v>1859.172002</v>
      </c>
      <c r="BQ17" s="23">
        <f>Data!BR13</f>
        <v>1883.56273</v>
      </c>
      <c r="BR17" s="23">
        <f>Data!BS13</f>
        <v>1915.248129</v>
      </c>
      <c r="BS17" s="23">
        <f>Data!BT13</f>
        <v>1940.172315</v>
      </c>
    </row>
    <row r="18" spans="1:71" s="26" customFormat="1" ht="27" customHeight="1">
      <c r="A18" s="14" t="s">
        <v>20</v>
      </c>
      <c r="B18" s="21">
        <f>+Data!C14</f>
        <v>147.25</v>
      </c>
      <c r="C18" s="21">
        <f>+Data!D14</f>
        <v>171.525</v>
      </c>
      <c r="D18" s="21">
        <f>+Data!E14</f>
        <v>185.65</v>
      </c>
      <c r="E18" s="21">
        <f>+Data!F14</f>
        <v>199.1</v>
      </c>
      <c r="F18" s="21">
        <f>+Data!G14</f>
        <v>197.275</v>
      </c>
      <c r="G18" s="21">
        <f>+Data!H14</f>
        <v>212.175</v>
      </c>
      <c r="H18" s="21">
        <f>+Data!I14</f>
        <v>229.05</v>
      </c>
      <c r="I18" s="21">
        <f>+Data!J14</f>
        <v>239.95</v>
      </c>
      <c r="J18" s="21">
        <f>+Data!K14</f>
        <v>241.3</v>
      </c>
      <c r="K18" s="21">
        <f>+Data!L14</f>
        <v>259.85</v>
      </c>
      <c r="L18" s="21">
        <f>+Data!M14</f>
        <v>272.875</v>
      </c>
      <c r="M18" s="21">
        <f>+Data!N14</f>
        <v>280.525</v>
      </c>
      <c r="N18" s="21">
        <f>+Data!O14</f>
        <v>299.35</v>
      </c>
      <c r="O18" s="21">
        <f>+Data!P14</f>
        <v>314.85</v>
      </c>
      <c r="P18" s="21">
        <f>+Data!Q14</f>
        <v>337.775</v>
      </c>
      <c r="Q18" s="21">
        <f>+Data!R14</f>
        <v>363.75</v>
      </c>
      <c r="R18" s="21">
        <f>+Data!S14</f>
        <v>400.325</v>
      </c>
      <c r="S18" s="21">
        <f>+Data!T14</f>
        <v>429</v>
      </c>
      <c r="T18" s="21">
        <f>+Data!U14</f>
        <v>471.95</v>
      </c>
      <c r="U18" s="21">
        <f>+Data!V14</f>
        <v>518.35</v>
      </c>
      <c r="V18" s="21">
        <f>+Data!W14</f>
        <v>551.575</v>
      </c>
      <c r="W18" s="21">
        <f>+Data!X14</f>
        <v>583.95</v>
      </c>
      <c r="X18" s="21">
        <f>+Data!Y14</f>
        <v>638.775</v>
      </c>
      <c r="Y18" s="21">
        <f>+Data!Z14</f>
        <v>708.825</v>
      </c>
      <c r="Z18" s="21">
        <f>+Data!AA14</f>
        <v>772.775</v>
      </c>
      <c r="AA18" s="21">
        <f>+Data!AB14</f>
        <v>814.75</v>
      </c>
      <c r="AB18" s="21">
        <f>+Data!AC14</f>
        <v>899.65</v>
      </c>
      <c r="AC18" s="21">
        <f>+Data!AD14</f>
        <v>994.05</v>
      </c>
      <c r="AD18" s="21">
        <f>+Data!AE14</f>
        <v>1120.95</v>
      </c>
      <c r="AE18" s="21">
        <f>+Data!AF14</f>
        <v>1256</v>
      </c>
      <c r="AF18" s="21">
        <f>+Data!AG14</f>
        <v>1377.7</v>
      </c>
      <c r="AG18" s="21">
        <f>+Data!AH14</f>
        <v>1517.45</v>
      </c>
      <c r="AH18" s="21">
        <f>+Data!AI14</f>
        <v>1593.725</v>
      </c>
      <c r="AI18" s="21">
        <f>+Data!AJ14</f>
        <v>1685</v>
      </c>
      <c r="AJ18" s="21">
        <f>+Data!AK14</f>
        <v>1854.875</v>
      </c>
      <c r="AK18" s="21">
        <f>+Data!AL14</f>
        <v>1995.7</v>
      </c>
      <c r="AL18" s="21">
        <f>+Data!AM14</f>
        <v>2114.825</v>
      </c>
      <c r="AM18" s="21">
        <f>+Data!AN14</f>
        <v>2270.725</v>
      </c>
      <c r="AN18" s="21">
        <f>+Data!AO14</f>
        <v>2452.95</v>
      </c>
      <c r="AO18" s="21">
        <f>+Data!AP14</f>
        <v>2596.375</v>
      </c>
      <c r="AP18" s="21">
        <f>+Data!AQ14</f>
        <v>2753.975</v>
      </c>
      <c r="AQ18" s="21">
        <f>+Data!AR14</f>
        <v>2823.05</v>
      </c>
      <c r="AR18" s="21">
        <f>+Data!AS14</f>
        <v>2980.275</v>
      </c>
      <c r="AS18" s="21">
        <f>+Data!AT14</f>
        <v>3082.7</v>
      </c>
      <c r="AT18" s="21">
        <f>+Data!AU14</f>
        <v>3232.125</v>
      </c>
      <c r="AU18" s="21">
        <f>+Data!AV14</f>
        <v>3419.325</v>
      </c>
      <c r="AV18" s="21">
        <f>+Data!AW14</f>
        <v>3619.55</v>
      </c>
      <c r="AW18" s="21">
        <f>+Data!AX14</f>
        <v>3877.6</v>
      </c>
      <c r="AX18" s="21">
        <f>+Data!AY14</f>
        <v>4183.425</v>
      </c>
      <c r="AY18" s="21">
        <f>+Data!AZ14</f>
        <v>4466.25</v>
      </c>
      <c r="AZ18" s="21">
        <f>+Data!BA14</f>
        <v>4829.225</v>
      </c>
      <c r="BA18" s="22">
        <f>+Data!BB14</f>
        <v>4942.8</v>
      </c>
      <c r="BB18" s="22">
        <f>+Data!BC14</f>
        <v>4980.9</v>
      </c>
      <c r="BC18" s="22">
        <f>+Data!BD14</f>
        <v>5112.7</v>
      </c>
      <c r="BD18" s="22">
        <f>+Data!BE14</f>
        <v>5394.5</v>
      </c>
      <c r="BE18" s="22">
        <f>+Data!BF14</f>
        <v>5671.675</v>
      </c>
      <c r="BF18" s="22">
        <f>+Data!BG14</f>
        <v>6027.25</v>
      </c>
      <c r="BG18" s="47">
        <f>+Data!BH14</f>
        <v>6361.975</v>
      </c>
      <c r="BH18" s="42">
        <f>+Data!BI14</f>
        <v>6543.175</v>
      </c>
      <c r="BI18" s="23">
        <f>+Data!BJ14</f>
        <v>6495.83425</v>
      </c>
      <c r="BJ18" s="23">
        <f>+Data!BK14</f>
        <v>6743.00125</v>
      </c>
      <c r="BK18" s="23">
        <f>+Data!BL14</f>
        <v>6953.1695</v>
      </c>
      <c r="BL18" s="23">
        <f>+Data!BM14</f>
        <v>7338.39311</v>
      </c>
      <c r="BM18" s="23">
        <f>+Data!BN14</f>
        <v>7662.180184</v>
      </c>
      <c r="BN18" s="23">
        <f>+Data!BO14</f>
        <v>7989.803695</v>
      </c>
      <c r="BO18" s="23">
        <f>+Data!BP14</f>
        <v>8314.655536</v>
      </c>
      <c r="BP18" s="23">
        <f>+Data!BQ14</f>
        <v>8651.065999</v>
      </c>
      <c r="BQ18" s="23">
        <f>+Data!BR14</f>
        <v>8996.561512</v>
      </c>
      <c r="BR18" s="23">
        <f>+Data!BS14</f>
        <v>9346.60766</v>
      </c>
      <c r="BS18" s="23">
        <f>+Data!BT14</f>
        <v>9708.566718</v>
      </c>
    </row>
    <row r="19" spans="1:71" s="26" customFormat="1" ht="27" customHeight="1">
      <c r="A19" s="14" t="s">
        <v>42</v>
      </c>
      <c r="B19" s="18">
        <f>+Data!C13/Data!C3</f>
        <v>0.12261742682096663</v>
      </c>
      <c r="C19" s="18">
        <f>+Data!D13/Data!D3</f>
        <v>0.12134384439696455</v>
      </c>
      <c r="D19" s="18">
        <f>+Data!E13/Data!E3</f>
        <v>0.1095995535091391</v>
      </c>
      <c r="E19" s="18">
        <f>+Data!F13/Data!F3</f>
        <v>0.10471859760115988</v>
      </c>
      <c r="F19" s="18">
        <f>+Data!G13/Data!G3</f>
        <v>0.10212933753943218</v>
      </c>
      <c r="G19" s="18">
        <f>+Data!H13/Data!H3</f>
        <v>0.11946955997588908</v>
      </c>
      <c r="H19" s="18">
        <f>+Data!I13/Data!I3</f>
        <v>0.11097777015829474</v>
      </c>
      <c r="I19" s="18">
        <f>+Data!J13/Data!J3</f>
        <v>0.1048636338990403</v>
      </c>
      <c r="J19" s="18">
        <f>+Data!K13/Data!K3</f>
        <v>0.09316138698630137</v>
      </c>
      <c r="K19" s="18">
        <f>+Data!L13/Data!L3</f>
        <v>0.10990475250456497</v>
      </c>
      <c r="L19" s="18">
        <f>+Data!M13/Data!M3</f>
        <v>0.10216100688672525</v>
      </c>
      <c r="M19" s="18">
        <f>+Data!N13/Data!N3</f>
        <v>0.1006976317238847</v>
      </c>
      <c r="N19" s="18">
        <f>+Data!O13/Data!O3</f>
        <v>0.1080469583778015</v>
      </c>
      <c r="O19" s="18">
        <f>+Data!P13/Data!P3</f>
        <v>0.11165520032375556</v>
      </c>
      <c r="P19" s="18">
        <f>+Data!Q13/Data!Q3</f>
        <v>0.1152382746279902</v>
      </c>
      <c r="Q19" s="18">
        <f>+Data!R13/Data!R3</f>
        <v>0.12164088301755605</v>
      </c>
      <c r="R19" s="18">
        <f>+Data!S13/Data!S3</f>
        <v>0.11830413810611831</v>
      </c>
      <c r="S19" s="18">
        <f>+Data!T13/Data!T3</f>
        <v>0.10968981773413806</v>
      </c>
      <c r="T19" s="18">
        <f>+Data!U13/Data!U3</f>
        <v>0.10857739436232759</v>
      </c>
      <c r="U19" s="18">
        <f>+Data!V13/Data!V3</f>
        <v>0.09689213893967094</v>
      </c>
      <c r="V19" s="18">
        <f>+Data!W13/Data!W3</f>
        <v>0.08049878433354997</v>
      </c>
      <c r="W19" s="18">
        <f>+Data!X13/Data!X3</f>
        <v>0.08697098749001865</v>
      </c>
      <c r="X19" s="18">
        <f>+Data!Y13/Data!Y3</f>
        <v>0.09052733586368408</v>
      </c>
      <c r="Y19" s="18">
        <f>+Data!Z13/Data!Z3</f>
        <v>0.09076280533005479</v>
      </c>
      <c r="Z19" s="18">
        <f>+Data!AA13/Data!AA3</f>
        <v>0.07720128668811146</v>
      </c>
      <c r="AA19" s="18">
        <f>+Data!AB13/Data!AB3</f>
        <v>0.08229441655349212</v>
      </c>
      <c r="AB19" s="18">
        <f>+Data!AC13/Data!AC3</f>
        <v>0.08949336401364177</v>
      </c>
      <c r="AC19" s="18">
        <f>+Data!AD13/Data!AD3</f>
        <v>0.0947597769489272</v>
      </c>
      <c r="AD19" s="18">
        <f>+Data!AE13/Data!AE3</f>
        <v>0.09440231838584565</v>
      </c>
      <c r="AE19" s="18">
        <f>+Data!AF13/Data!AF3</f>
        <v>0.0870947606600866</v>
      </c>
      <c r="AF19" s="18">
        <f>+Data!AG13/Data!AG3</f>
        <v>0.0721000887247829</v>
      </c>
      <c r="AG19" s="18">
        <f>+Data!AH13/Data!AH3</f>
        <v>0.07227278902323053</v>
      </c>
      <c r="AH19" s="18">
        <f>+Data!AI13/Data!AI3</f>
        <v>0.06441578789717436</v>
      </c>
      <c r="AI19" s="18">
        <f>+Data!AJ13/Data!AJ3</f>
        <v>0.07471000303957814</v>
      </c>
      <c r="AJ19" s="18">
        <f>+Data!AK13/Data!AK3</f>
        <v>0.08100326072447832</v>
      </c>
      <c r="AK19" s="18">
        <f>+Data!AL13/Data!AL3</f>
        <v>0.0782655055980096</v>
      </c>
      <c r="AL19" s="18">
        <f>+Data!AM13/Data!AM3</f>
        <v>0.07159142471416648</v>
      </c>
      <c r="AM19" s="18">
        <f>+Data!AN13/Data!AN3</f>
        <v>0.07781980071632405</v>
      </c>
      <c r="AN19" s="18">
        <f>+Data!AO13/Data!AO3</f>
        <v>0.08476610335537595</v>
      </c>
      <c r="AO19" s="18">
        <f>+Data!AP13/Data!AP3</f>
        <v>0.07778952838531457</v>
      </c>
      <c r="AP19" s="18">
        <f>+Data!AQ13/Data!AQ3</f>
        <v>0.07544276095001358</v>
      </c>
      <c r="AQ19" s="18">
        <f>+Data!AR13/Data!AR3</f>
        <v>0.07525110804421335</v>
      </c>
      <c r="AR19" s="18">
        <f>+Data!AS13/Data!AS3</f>
        <v>0.07563015265669994</v>
      </c>
      <c r="AS19" s="18">
        <f>+Data!AT13/Data!AT3</f>
        <v>0.0813981434193529</v>
      </c>
      <c r="AT19" s="18">
        <f>+Data!AU13/Data!AU3</f>
        <v>0.08488134922177956</v>
      </c>
      <c r="AU19" s="18">
        <f>+Data!AV13/Data!AV3</f>
        <v>0.09417855670381811</v>
      </c>
      <c r="AV19" s="18">
        <f>+Data!AW13/Data!AW3</f>
        <v>0.10057152360453253</v>
      </c>
      <c r="AW19" s="18">
        <f>+Data!AX13/Data!AX3</f>
        <v>0.10457803614381662</v>
      </c>
      <c r="AX19" s="18">
        <f>+Data!AY13/Data!AY3</f>
        <v>0.09164596903500924</v>
      </c>
      <c r="AY19" s="18">
        <f>+Data!AZ13/Data!AZ3</f>
        <v>0.0918467808716152</v>
      </c>
      <c r="AZ19" s="18">
        <f>+Data!BA13/Data!BA3</f>
        <v>0.08331741702510193</v>
      </c>
      <c r="BA19" s="18">
        <f>+Data!BB13/Data!BB3</f>
        <v>0.07576311099482126</v>
      </c>
      <c r="BB19" s="18">
        <f>+Data!BC13/Data!BC3</f>
        <v>0.08465461908764423</v>
      </c>
      <c r="BC19" s="18">
        <f>+Data!BD13/Data!BD3</f>
        <v>0.09060739456697763</v>
      </c>
      <c r="BD19" s="18">
        <f>+Data!BE13/Data!BE3</f>
        <v>0.10535965274464794</v>
      </c>
      <c r="BE19" s="18">
        <f>+Data!BF13/Data!BF3</f>
        <v>0.1165645283018868</v>
      </c>
      <c r="BF19" s="19">
        <f>+Data!BG13/Data!BG3</f>
        <v>0.12661107042990966</v>
      </c>
      <c r="BG19" s="46">
        <f>+Data!BH13/Data!BH3</f>
        <v>0.11895122595971046</v>
      </c>
      <c r="BH19" s="41">
        <f>+Data!BI13/Data!BI3</f>
        <v>0.10492207442640737</v>
      </c>
      <c r="BI19" s="20">
        <f>+Data!BJ13/Data!BJ3</f>
        <v>0.09031346886334723</v>
      </c>
      <c r="BJ19" s="20">
        <f>+Data!BK13/Data!BK3</f>
        <v>0.09508098666976808</v>
      </c>
      <c r="BK19" s="20">
        <f>+Data!BL13/Data!BL3</f>
        <v>0.10152564019310568</v>
      </c>
      <c r="BL19" s="20">
        <f>+Data!BM13/Data!BM3</f>
        <v>0.10383517054223408</v>
      </c>
      <c r="BM19" s="20">
        <f>+Data!BN13/Data!BN3</f>
        <v>0.10574627704822327</v>
      </c>
      <c r="BN19" s="20">
        <f>+Data!BO13/Data!BO3</f>
        <v>0.10399145172755668</v>
      </c>
      <c r="BO19" s="20">
        <f>+Data!BP13/Data!BP3</f>
        <v>0.10046343373466338</v>
      </c>
      <c r="BP19" s="20">
        <f>+Data!BQ13/Data!BQ3</f>
        <v>0.0985082165665455</v>
      </c>
      <c r="BQ19" s="20">
        <f>+Data!BR13/Data!BR3</f>
        <v>0.09598186515247083</v>
      </c>
      <c r="BR19" s="20">
        <f>+Data!BS13/Data!BS3</f>
        <v>0.09397052125839031</v>
      </c>
      <c r="BS19" s="20">
        <f>+Data!BT13/Data!BT3</f>
        <v>0.0916739108887472</v>
      </c>
    </row>
    <row r="20" spans="1:71" s="26" customFormat="1" ht="27" customHeight="1">
      <c r="A20" s="14" t="s">
        <v>1</v>
      </c>
      <c r="B20" s="18">
        <f>+Data!C14/Data!C3</f>
        <v>0.5011912865895166</v>
      </c>
      <c r="C20" s="18">
        <f>+Data!D14/Data!D3</f>
        <v>0.5054888381345318</v>
      </c>
      <c r="D20" s="18">
        <f>+Data!E14/Data!E3</f>
        <v>0.5180689270266499</v>
      </c>
      <c r="E20" s="18">
        <f>+Data!F14/Data!F3</f>
        <v>0.5248451298273362</v>
      </c>
      <c r="F20" s="18">
        <f>+Data!G14/Data!G3</f>
        <v>0.5185988433228181</v>
      </c>
      <c r="G20" s="18">
        <f>+Data!H14/Data!H3</f>
        <v>0.5115732368896926</v>
      </c>
      <c r="H20" s="18">
        <f>+Data!I14/Data!I3</f>
        <v>0.5235727755871764</v>
      </c>
      <c r="I20" s="18">
        <f>+Data!J14/Data!J3</f>
        <v>0.5204142493086807</v>
      </c>
      <c r="J20" s="18">
        <f>+Data!K14/Data!K3</f>
        <v>0.5164811643835617</v>
      </c>
      <c r="K20" s="18">
        <f>+Data!L14/Data!L3</f>
        <v>0.5129546463998421</v>
      </c>
      <c r="L20" s="18">
        <f>+Data!M14/Data!M3</f>
        <v>0.5184041795298029</v>
      </c>
      <c r="M20" s="18">
        <f>+Data!N14/Data!N3</f>
        <v>0.515008261428309</v>
      </c>
      <c r="N20" s="18">
        <f>+Data!O14/Data!O3</f>
        <v>0.5111632870864461</v>
      </c>
      <c r="O20" s="18">
        <f>+Data!P14/Data!P3</f>
        <v>0.5096721974908944</v>
      </c>
      <c r="P20" s="18">
        <f>+Data!Q14/Data!Q3</f>
        <v>0.508984742889433</v>
      </c>
      <c r="Q20" s="18">
        <f>+Data!R14/Data!R3</f>
        <v>0.5058230488440814</v>
      </c>
      <c r="R20" s="18">
        <f>+Data!S14/Data!S3</f>
        <v>0.5081556232546331</v>
      </c>
      <c r="S20" s="18">
        <f>+Data!T14/Data!T3</f>
        <v>0.5152688946941717</v>
      </c>
      <c r="T20" s="18">
        <f>+Data!U14/Data!U3</f>
        <v>0.5186548711467662</v>
      </c>
      <c r="U20" s="18">
        <f>+Data!V14/Data!V3</f>
        <v>0.5264574446475726</v>
      </c>
      <c r="V20" s="18">
        <f>+Data!W14/Data!W3</f>
        <v>0.5311138393394478</v>
      </c>
      <c r="W20" s="18">
        <f>+Data!X14/Data!X3</f>
        <v>0.5180995475113123</v>
      </c>
      <c r="X20" s="18">
        <f>+Data!Y14/Data!Y3</f>
        <v>0.515848340466769</v>
      </c>
      <c r="Y20" s="18">
        <f>+Data!Z14/Data!Z3</f>
        <v>0.5126290477137537</v>
      </c>
      <c r="Z20" s="18">
        <f>+Data!AA14/Data!AA3</f>
        <v>0.5151919198653311</v>
      </c>
      <c r="AA20" s="18">
        <f>+Data!AB14/Data!AB3</f>
        <v>0.49730670044099917</v>
      </c>
      <c r="AB20" s="18">
        <f>+Data!AC14/Data!AC3</f>
        <v>0.4928846338223007</v>
      </c>
      <c r="AC20" s="18">
        <f>+Data!AD14/Data!AD3</f>
        <v>0.4894567746224011</v>
      </c>
      <c r="AD20" s="18">
        <f>+Data!AE14/Data!AE3</f>
        <v>0.4884952281343967</v>
      </c>
      <c r="AE20" s="18">
        <f>+Data!AF14/Data!AF3</f>
        <v>0.4899933679241602</v>
      </c>
      <c r="AF20" s="18">
        <f>+Data!AG14/Data!AG3</f>
        <v>0.4938833672399423</v>
      </c>
      <c r="AG20" s="18">
        <f>+Data!AH14/Data!AH3</f>
        <v>0.4850523825886828</v>
      </c>
      <c r="AH20" s="18">
        <f>+Data!AI14/Data!AI3</f>
        <v>0.48961989539250844</v>
      </c>
      <c r="AI20" s="18">
        <f>+Data!AJ14/Data!AJ3</f>
        <v>0.4764362006687072</v>
      </c>
      <c r="AJ20" s="18">
        <f>+Data!AK14/Data!AK3</f>
        <v>0.47159737362309073</v>
      </c>
      <c r="AK20" s="18">
        <f>+Data!AL14/Data!AL3</f>
        <v>0.4728866773295421</v>
      </c>
      <c r="AL20" s="18">
        <f>+Data!AM14/Data!AM3</f>
        <v>0.4738758521788329</v>
      </c>
      <c r="AM20" s="18">
        <f>+Data!AN14/Data!AN3</f>
        <v>0.47910897304026284</v>
      </c>
      <c r="AN20" s="18">
        <f>+Data!AO14/Data!AO3</f>
        <v>0.4806171932402645</v>
      </c>
      <c r="AO20" s="18">
        <f>+Data!AP14/Data!AP3</f>
        <v>0.4734152634314002</v>
      </c>
      <c r="AP20" s="18">
        <f>+Data!AQ14/Data!AQ3</f>
        <v>0.47457167105370857</v>
      </c>
      <c r="AQ20" s="18">
        <f>+Data!AR14/Data!AR3</f>
        <v>0.47082810408735937</v>
      </c>
      <c r="AR20" s="18">
        <f>+Data!AS14/Data!AS3</f>
        <v>0.47024180505699975</v>
      </c>
      <c r="AS20" s="18">
        <f>+Data!AT14/Data!AT3</f>
        <v>0.46304863760627274</v>
      </c>
      <c r="AT20" s="18">
        <f>+Data!AU14/Data!AU3</f>
        <v>0.45701670973420666</v>
      </c>
      <c r="AU20" s="18">
        <f>+Data!AV14/Data!AV3</f>
        <v>0.4622177313065636</v>
      </c>
      <c r="AV20" s="18">
        <f>+Data!AW14/Data!AW3</f>
        <v>0.46304605770245594</v>
      </c>
      <c r="AW20" s="18">
        <f>+Data!AX14/Data!AX3</f>
        <v>0.46693740912115067</v>
      </c>
      <c r="AX20" s="18">
        <f>+Data!AY14/Data!AY3</f>
        <v>0.47827105942340065</v>
      </c>
      <c r="AY20" s="18">
        <f>+Data!AZ14/Data!AZ3</f>
        <v>0.48187798897871004</v>
      </c>
      <c r="AZ20" s="18">
        <f>+Data!BA14/Data!BA3</f>
        <v>0.49192597516037273</v>
      </c>
      <c r="BA20" s="18">
        <f>+Data!BB14/Data!BB3</f>
        <v>0.4880355846938423</v>
      </c>
      <c r="BB20" s="18">
        <f>+Data!BC14/Data!BC3</f>
        <v>0.4757488347214793</v>
      </c>
      <c r="BC20" s="19">
        <f>+Data!BD14/Data!BD3</f>
        <v>0.4664553064343224</v>
      </c>
      <c r="BD20" s="19">
        <f>+Data!BE14/Data!BE3</f>
        <v>0.4616237054405193</v>
      </c>
      <c r="BE20" s="19">
        <f>+Data!BF14/Data!BF3</f>
        <v>0.45658767295597485</v>
      </c>
      <c r="BF20" s="19">
        <f>+Data!BG14/Data!BG3</f>
        <v>0.4573599881624027</v>
      </c>
      <c r="BG20" s="46">
        <f>+Data!BH14/Data!BH3</f>
        <v>0.4607605983682841</v>
      </c>
      <c r="BH20" s="41">
        <f>+Data!BI14/Data!BI3</f>
        <v>0.4589306975424371</v>
      </c>
      <c r="BI20" s="20">
        <f>+Data!BJ14/Data!BJ3</f>
        <v>0.4624245066296825</v>
      </c>
      <c r="BJ20" s="20">
        <f>+Data!BK14/Data!BK3</f>
        <v>0.46259966186302165</v>
      </c>
      <c r="BK20" s="20">
        <f>+Data!BL14/Data!BL3</f>
        <v>0.45645661171600116</v>
      </c>
      <c r="BL20" s="20">
        <f>+Data!BM14/Data!BM3</f>
        <v>0.4600950431569283</v>
      </c>
      <c r="BM20" s="20">
        <f>+Data!BN14/Data!BN3</f>
        <v>0.4592554553467487</v>
      </c>
      <c r="BN20" s="20">
        <f>+Data!BO14/Data!BO3</f>
        <v>0.45862285914423284</v>
      </c>
      <c r="BO20" s="20">
        <f>+Data!BP14/Data!BP3</f>
        <v>0.458413964695283</v>
      </c>
      <c r="BP20" s="20">
        <f>+Data!BQ14/Data!BQ3</f>
        <v>0.45837667630763423</v>
      </c>
      <c r="BQ20" s="20">
        <f>+Data!BR14/Data!BR3</f>
        <v>0.4584433213332338</v>
      </c>
      <c r="BR20" s="20">
        <f>+Data!BS14/Data!BS3</f>
        <v>0.458585799149925</v>
      </c>
      <c r="BS20" s="20">
        <f>+Data!BT14/Data!BT3</f>
        <v>0.4587336255044897</v>
      </c>
    </row>
    <row r="21" spans="1:67" s="26" customFormat="1" ht="27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4"/>
      <c r="BC21" s="19"/>
      <c r="BD21" s="24"/>
      <c r="BE21" s="19"/>
      <c r="BF21" s="19"/>
      <c r="BG21" s="24"/>
      <c r="BH21" s="36"/>
      <c r="BI21" s="20"/>
      <c r="BJ21" s="20"/>
      <c r="BK21" s="20"/>
      <c r="BL21" s="20"/>
      <c r="BM21" s="20"/>
      <c r="BN21" s="20"/>
      <c r="BO21" s="27"/>
    </row>
    <row r="22" spans="1:67" s="26" customFormat="1" ht="27" customHeight="1">
      <c r="A22" s="25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4"/>
      <c r="BC22" s="19"/>
      <c r="BD22" s="24"/>
      <c r="BE22" s="19"/>
      <c r="BF22" s="19"/>
      <c r="BG22" s="24"/>
      <c r="BH22" s="36"/>
      <c r="BI22" s="20"/>
      <c r="BJ22" s="20"/>
      <c r="BK22" s="20"/>
      <c r="BL22" s="20"/>
      <c r="BM22" s="20"/>
      <c r="BN22" s="20"/>
      <c r="BO22" s="27"/>
    </row>
    <row r="23" spans="1:71" s="39" customFormat="1" ht="39.75" customHeight="1" thickBot="1">
      <c r="A23" s="37" t="s">
        <v>48</v>
      </c>
      <c r="B23" s="38">
        <f>Data!C17/Data!B17-1</f>
        <v>0.010850614677759829</v>
      </c>
      <c r="C23" s="38">
        <f>Data!D17/Data!C17-1</f>
        <v>0.07929359563067062</v>
      </c>
      <c r="D23" s="38">
        <f>Data!E17/Data!D17-1</f>
        <v>0.023098478691898183</v>
      </c>
      <c r="E23" s="38">
        <f>Data!F17/Data!E17-1</f>
        <v>0.007838643645425414</v>
      </c>
      <c r="F23" s="38">
        <f>Data!G17/Data!F17-1</f>
        <v>0.0031128370308393105</v>
      </c>
      <c r="G23" s="38">
        <f>Data!H17/Data!G17-1</f>
        <v>-0.002172224141839485</v>
      </c>
      <c r="H23" s="38">
        <f>Data!I17/Data!H17-1</f>
        <v>0.014299074078158558</v>
      </c>
      <c r="I23" s="38">
        <f>Data!J17/Data!I17-1</f>
        <v>0.03401838349616959</v>
      </c>
      <c r="J23" s="38">
        <f>Data!K17/Data!J17-1</f>
        <v>0.026970871458824375</v>
      </c>
      <c r="K23" s="38">
        <f>Data!L17/Data!K17-1</f>
        <v>0.01009956218848429</v>
      </c>
      <c r="L23" s="38">
        <f>Data!M17/Data!L17-1</f>
        <v>0.014572141018103668</v>
      </c>
      <c r="M23" s="38">
        <f>Data!N17/Data!M17-1</f>
        <v>0.00959720895659566</v>
      </c>
      <c r="N23" s="38">
        <f>Data!O17/Data!N17-1</f>
        <v>0.012304531717270972</v>
      </c>
      <c r="O23" s="38">
        <f>Data!P17/Data!O17-1</f>
        <v>0.012727820160397973</v>
      </c>
      <c r="P23" s="38">
        <f>Data!Q17/Data!P17-1</f>
        <v>0.012610330741252618</v>
      </c>
      <c r="Q23" s="38">
        <f>Data!R17/Data!Q17-1</f>
        <v>0.01547700754975967</v>
      </c>
      <c r="R23" s="38">
        <f>Data!S17/Data!R17-1</f>
        <v>0.027726147965409842</v>
      </c>
      <c r="S23" s="38">
        <f>Data!T17/Data!S17-1</f>
        <v>0.026556157586873352</v>
      </c>
      <c r="T23" s="38">
        <f>Data!U17/Data!T17-1</f>
        <v>0.037416606310604505</v>
      </c>
      <c r="U23" s="38">
        <f>Data!V17/Data!U17-1</f>
        <v>0.04434198044836002</v>
      </c>
      <c r="V23" s="38">
        <f>Data!W17/Data!V17-1</f>
        <v>0.04853495045325462</v>
      </c>
      <c r="W23" s="38">
        <f>Data!X17/Data!W17-1</f>
        <v>0.043426362223670134</v>
      </c>
      <c r="X23" s="38">
        <f>Data!Y17/Data!X17-1</f>
        <v>0.031004819168580777</v>
      </c>
      <c r="Y23" s="38">
        <f>Data!Z17/Data!Y17-1</f>
        <v>0.0619155374216227</v>
      </c>
      <c r="Z23" s="38">
        <f>Data!AA17/Data!Z17-1</f>
        <v>0.10126538884516134</v>
      </c>
      <c r="AA23" s="38">
        <f>Data!AB17/Data!AA17-1</f>
        <v>0.08209824046738246</v>
      </c>
      <c r="AB23" s="38">
        <f>Data!AC17/Data!AB17-1</f>
        <v>0.05738828254002959</v>
      </c>
      <c r="AC23" s="38">
        <f>Data!AD17/Data!AC17-1</f>
        <v>0.0633440633440634</v>
      </c>
      <c r="AD23" s="38">
        <f>Data!AE17/Data!AD17-1</f>
        <v>0.06843948477473738</v>
      </c>
      <c r="AE23" s="38">
        <f>Data!AF17/Data!AE17-1</f>
        <v>0.09530651340996155</v>
      </c>
      <c r="AF23" s="38">
        <f>Data!AG17/Data!AF17-1</f>
        <v>0.11157236554438121</v>
      </c>
      <c r="AG23" s="38">
        <f>Data!AH17/Data!AG17-1</f>
        <v>0.09480104761058095</v>
      </c>
      <c r="AH23" s="38">
        <f>Data!AI17/Data!AH17-1</f>
        <v>0.06036291044084341</v>
      </c>
      <c r="AI23" s="38">
        <f>Data!AJ17/Data!AI17-1</f>
        <v>0.0427519156834959</v>
      </c>
      <c r="AJ23" s="38">
        <f>Data!AK17/Data!AJ17-1</f>
        <v>0.04137737405169539</v>
      </c>
      <c r="AK23" s="38">
        <f>Data!AL17/Data!AK17-1</f>
        <v>0.03432494993237989</v>
      </c>
      <c r="AL23" s="38">
        <f>Data!AM17/Data!AL17-1</f>
        <v>0.017799681777892706</v>
      </c>
      <c r="AM23" s="38">
        <f>Data!AN17/Data!AM17-1</f>
        <v>0.03403834285907381</v>
      </c>
      <c r="AN23" s="38">
        <f>Data!AO17/Data!AN17-1</f>
        <v>0.036501074960584745</v>
      </c>
      <c r="AO23" s="38">
        <f>Data!AP17/Data!AO17-1</f>
        <v>0.04323539189022507</v>
      </c>
      <c r="AP23" s="38">
        <f>Data!AQ17/Data!AP17-1</f>
        <v>0.049573640184445766</v>
      </c>
      <c r="AQ23" s="38">
        <f>Data!AR17/Data!AQ17-1</f>
        <v>0.03620307913333254</v>
      </c>
      <c r="AR23" s="38">
        <f>Data!AS17/Data!AR17-1</f>
        <v>0.02522851919561253</v>
      </c>
      <c r="AS23" s="38">
        <f>Data!AT17/Data!AS17-1</f>
        <v>0.024805991440798758</v>
      </c>
      <c r="AT23" s="38">
        <f>Data!AU17/Data!AT17-1</f>
        <v>0.02103456483882682</v>
      </c>
      <c r="AU23" s="38">
        <f>Data!AV17/Data!AU17-1</f>
        <v>0.024161326971142927</v>
      </c>
      <c r="AV23" s="38">
        <f>Data!AW17/Data!AV17-1</f>
        <v>0.02680786469340868</v>
      </c>
      <c r="AW23" s="38">
        <f>Data!AX17/Data!AW17-1</f>
        <v>0.02157096353069443</v>
      </c>
      <c r="AX23" s="38">
        <f>Data!AY17/Data!AX17-1</f>
        <v>0.013782994923857927</v>
      </c>
      <c r="AY23" s="38">
        <f>Data!AZ17/Data!AY17-1</f>
        <v>0.021211032540913388</v>
      </c>
      <c r="AZ23" s="38">
        <f>Data!BA17/Data!AZ17-1</f>
        <v>0.03330041427349717</v>
      </c>
      <c r="BA23" s="38">
        <f>Data!BB17/Data!BA17-1</f>
        <v>0.028108079466427904</v>
      </c>
      <c r="BB23" s="38">
        <f>Data!BC17/Data!BB17-1</f>
        <v>0.015961538461538582</v>
      </c>
      <c r="BC23" s="38">
        <f>Data!BD17/Data!BC17-1</f>
        <v>0.02268294529623316</v>
      </c>
      <c r="BD23" s="38">
        <f>Data!BE17/Data!BD17-1</f>
        <v>0.026806672202033255</v>
      </c>
      <c r="BE23" s="38">
        <f>Data!BF17/Data!BE17-1</f>
        <v>0.033738152224737306</v>
      </c>
      <c r="BF23" s="38">
        <f>Data!BG17/Data!BF17-1</f>
        <v>0.0324623171307139</v>
      </c>
      <c r="BG23" s="38">
        <f>Data!BH17/Data!BG17-1</f>
        <v>0.028458030738051088</v>
      </c>
      <c r="BH23" s="44">
        <f>Data!BI17/Data!BH17-1</f>
        <v>0.03826258313490438</v>
      </c>
      <c r="BI23" s="38">
        <f>Data!BJ17/Data!BI17-1</f>
        <v>-0.010331672597864827</v>
      </c>
      <c r="BJ23" s="38">
        <f>Data!BK17/Data!BJ17-1</f>
        <v>0.014331061062990313</v>
      </c>
      <c r="BK23" s="38">
        <f>Data!BL17/Data!BK17-1</f>
        <v>0.012231579444921481</v>
      </c>
      <c r="BL23" s="38">
        <f>Data!BM17/Data!BL17-1</f>
        <v>0.009628791862129837</v>
      </c>
      <c r="BM23" s="38">
        <f>Data!BN17/Data!BM17-1</f>
        <v>0.00951137019910453</v>
      </c>
      <c r="BN23" s="38">
        <f>Data!BO17/Data!BN17-1</f>
        <v>0.01197275030253353</v>
      </c>
      <c r="BO23" s="38">
        <f>Data!BP17/Data!BO17-1</f>
        <v>0.01609010215751039</v>
      </c>
      <c r="BP23" s="38">
        <f>Data!BQ17/Data!BP17-1</f>
        <v>0.01889514030334527</v>
      </c>
      <c r="BQ23" s="38">
        <f>Data!BR17/Data!BQ17-1</f>
        <v>0.019027805878364168</v>
      </c>
      <c r="BR23" s="38">
        <f>Data!BS17/Data!BR17-1</f>
        <v>0.019000081821682446</v>
      </c>
      <c r="BS23" s="38">
        <f>Data!BT17/Data!BS17-1</f>
        <v>0.019000123251630807</v>
      </c>
    </row>
    <row r="24" spans="53:60" s="1" customFormat="1" ht="13.5" thickTop="1">
      <c r="BA24" s="5"/>
      <c r="BB24" s="5"/>
      <c r="BC24" s="28"/>
      <c r="BD24" s="5"/>
      <c r="BE24" s="5"/>
      <c r="BF24" s="5"/>
      <c r="BG24" s="5"/>
      <c r="BH24" s="30"/>
    </row>
    <row r="25" spans="1:60" s="1" customFormat="1" ht="12.75">
      <c r="A25" s="5" t="s">
        <v>39</v>
      </c>
      <c r="BA25" s="5"/>
      <c r="BB25" s="5"/>
      <c r="BC25" s="5"/>
      <c r="BD25" s="5"/>
      <c r="BE25" s="5"/>
      <c r="BF25" s="5"/>
      <c r="BG25" s="5"/>
      <c r="BH25" s="30"/>
    </row>
    <row r="26" spans="1:60" s="1" customFormat="1" ht="12.75">
      <c r="A26" s="51" t="s">
        <v>15</v>
      </c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  <c r="BA26" s="5"/>
      <c r="BB26" s="5"/>
      <c r="BC26" s="5"/>
      <c r="BD26" s="5"/>
      <c r="BE26" s="5"/>
      <c r="BF26" s="5"/>
      <c r="BG26" s="5"/>
      <c r="BH26" s="30"/>
    </row>
    <row r="27" spans="53:60" s="1" customFormat="1" ht="12.75">
      <c r="BA27" s="5"/>
      <c r="BB27" s="5"/>
      <c r="BC27" s="5"/>
      <c r="BD27" s="5"/>
      <c r="BE27" s="5"/>
      <c r="BF27" s="5"/>
      <c r="BG27" s="5"/>
      <c r="BH27" s="30"/>
    </row>
    <row r="28" spans="1:60" s="1" customFormat="1" ht="12.75">
      <c r="A28" s="1" t="s">
        <v>25</v>
      </c>
      <c r="BA28" s="5"/>
      <c r="BB28" s="5"/>
      <c r="BC28" s="5"/>
      <c r="BD28" s="5"/>
      <c r="BE28" s="5"/>
      <c r="BF28" s="5"/>
      <c r="BG28" s="5"/>
      <c r="BH28" s="30"/>
    </row>
    <row r="29" spans="1:60" s="1" customFormat="1" ht="12.75">
      <c r="A29" s="1" t="s">
        <v>26</v>
      </c>
      <c r="BA29" s="5"/>
      <c r="BB29" s="5"/>
      <c r="BC29" s="5"/>
      <c r="BD29" s="5"/>
      <c r="BE29" s="5"/>
      <c r="BF29" s="5"/>
      <c r="BG29" s="5"/>
      <c r="BH29" s="30"/>
    </row>
    <row r="30" spans="1:60" s="1" customFormat="1" ht="12.75">
      <c r="A30" s="51" t="s">
        <v>22</v>
      </c>
      <c r="B30" s="51"/>
      <c r="C30" s="51"/>
      <c r="D30" s="51"/>
      <c r="BA30" s="5"/>
      <c r="BB30" s="5"/>
      <c r="BC30" s="5"/>
      <c r="BD30" s="5"/>
      <c r="BE30" s="5"/>
      <c r="BF30" s="5"/>
      <c r="BG30" s="5"/>
      <c r="BH30" s="30"/>
    </row>
    <row r="31" spans="1:60" s="1" customFormat="1" ht="12.75">
      <c r="A31" s="51" t="s">
        <v>23</v>
      </c>
      <c r="B31" s="51"/>
      <c r="C31" s="51"/>
      <c r="D31" s="51"/>
      <c r="E31" s="51"/>
      <c r="F31" s="51"/>
      <c r="G31" s="51"/>
      <c r="BA31" s="5"/>
      <c r="BB31" s="5"/>
      <c r="BC31" s="5"/>
      <c r="BD31" s="5"/>
      <c r="BE31" s="5"/>
      <c r="BF31" s="5"/>
      <c r="BG31" s="5"/>
      <c r="BH31" s="30"/>
    </row>
    <row r="32" spans="1:60" s="1" customFormat="1" ht="12.75">
      <c r="A32" s="1" t="s">
        <v>47</v>
      </c>
      <c r="BC32" s="5"/>
      <c r="BE32" s="5"/>
      <c r="BF32" s="5"/>
      <c r="BG32" s="5"/>
      <c r="BH32" s="30"/>
    </row>
  </sheetData>
  <mergeCells count="4">
    <mergeCell ref="A26:L26"/>
    <mergeCell ref="A3:E3"/>
    <mergeCell ref="A30:D30"/>
    <mergeCell ref="A31:G31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4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60" width="9.140625" style="7" customWidth="1"/>
    <col min="61" max="61" width="9.140625" style="31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5"/>
      <c r="BI1" s="30" t="s">
        <v>45</v>
      </c>
      <c r="BJ1" s="1"/>
      <c r="BM1" s="1" t="s">
        <v>11</v>
      </c>
      <c r="BR1" s="1" t="s">
        <v>11</v>
      </c>
    </row>
    <row r="2" spans="2:72" ht="12.75">
      <c r="B2" s="12">
        <v>1949</v>
      </c>
      <c r="C2" s="1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5">
        <v>2007</v>
      </c>
      <c r="BI2" s="30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  <c r="BT2" s="1">
        <v>2019</v>
      </c>
    </row>
    <row r="3" spans="1:72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12421.875</v>
      </c>
      <c r="BG3">
        <v>13178.35</v>
      </c>
      <c r="BH3" s="7">
        <v>13807.55</v>
      </c>
      <c r="BI3" s="31">
        <v>14257.435894</v>
      </c>
      <c r="BJ3">
        <v>14047.339959</v>
      </c>
      <c r="BK3">
        <v>14576.321182</v>
      </c>
      <c r="BL3">
        <v>15232.925368</v>
      </c>
      <c r="BM3">
        <v>15949.733037</v>
      </c>
      <c r="BN3">
        <v>16683.917621</v>
      </c>
      <c r="BO3">
        <v>17421.294067</v>
      </c>
      <c r="BP3">
        <v>18137.875755</v>
      </c>
      <c r="BQ3">
        <v>18873.26831</v>
      </c>
      <c r="BR3">
        <v>19624.152198</v>
      </c>
      <c r="BS3">
        <v>20381.371768</v>
      </c>
      <c r="BT3">
        <v>21163.84363</v>
      </c>
    </row>
    <row r="4" spans="1:72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10989.5</v>
      </c>
      <c r="BG4">
        <v>11294.875</v>
      </c>
      <c r="BH4" s="7">
        <v>11523.9</v>
      </c>
      <c r="BI4" s="31">
        <v>11649.221555</v>
      </c>
      <c r="BJ4">
        <v>11297.579368</v>
      </c>
      <c r="BK4">
        <v>11628.674449</v>
      </c>
      <c r="BL4">
        <v>12092.512429</v>
      </c>
      <c r="BM4">
        <v>12592.293941</v>
      </c>
      <c r="BN4">
        <v>13090.254482</v>
      </c>
      <c r="BO4">
        <v>13548.62787</v>
      </c>
      <c r="BP4">
        <v>13914.576626</v>
      </c>
      <c r="BQ4">
        <v>14259.925195</v>
      </c>
      <c r="BR4">
        <v>14595.58562</v>
      </c>
      <c r="BS4">
        <v>14926.149741</v>
      </c>
      <c r="BT4">
        <v>15257.982693</v>
      </c>
    </row>
    <row r="5" spans="1:72" s="11" customFormat="1" ht="12.75">
      <c r="A5" s="10" t="s">
        <v>4</v>
      </c>
      <c r="B5">
        <v>0.1636</v>
      </c>
      <c r="C5">
        <v>0.164935</v>
      </c>
      <c r="D5">
        <v>0.176258</v>
      </c>
      <c r="E5">
        <v>0.180095</v>
      </c>
      <c r="F5">
        <v>0.1824</v>
      </c>
      <c r="G5">
        <v>0.184335</v>
      </c>
      <c r="H5">
        <v>0.18709</v>
      </c>
      <c r="I5">
        <v>0.1936</v>
      </c>
      <c r="J5">
        <v>0.200393</v>
      </c>
      <c r="K5">
        <v>0.205115</v>
      </c>
      <c r="L5">
        <v>0.207535</v>
      </c>
      <c r="M5">
        <v>0.210443</v>
      </c>
      <c r="N5">
        <v>0.21281</v>
      </c>
      <c r="O5">
        <v>0.215718</v>
      </c>
      <c r="P5">
        <v>0.218008</v>
      </c>
      <c r="Q5">
        <v>0.22134</v>
      </c>
      <c r="R5">
        <v>0.225385</v>
      </c>
      <c r="S5">
        <v>0.231798</v>
      </c>
      <c r="T5">
        <v>0.238973</v>
      </c>
      <c r="U5">
        <v>0.24916</v>
      </c>
      <c r="V5">
        <v>0.261528</v>
      </c>
      <c r="W5">
        <v>0.27538</v>
      </c>
      <c r="X5">
        <v>0.28916</v>
      </c>
      <c r="Y5">
        <v>0.301718</v>
      </c>
      <c r="Z5">
        <v>0.318543</v>
      </c>
      <c r="AA5">
        <v>0.347213</v>
      </c>
      <c r="AB5">
        <v>0.38007</v>
      </c>
      <c r="AC5">
        <v>0.402025</v>
      </c>
      <c r="AD5">
        <v>0.427578</v>
      </c>
      <c r="AE5">
        <v>0.457625</v>
      </c>
      <c r="AF5">
        <v>0.495528</v>
      </c>
      <c r="AG5">
        <v>0.54062</v>
      </c>
      <c r="AH5">
        <v>0.591283</v>
      </c>
      <c r="AI5">
        <v>0.62738</v>
      </c>
      <c r="AJ5">
        <v>0.65214</v>
      </c>
      <c r="AK5">
        <v>0.676645</v>
      </c>
      <c r="AL5">
        <v>0.697243</v>
      </c>
      <c r="AM5">
        <v>0.71269</v>
      </c>
      <c r="AN5">
        <v>0.73204</v>
      </c>
      <c r="AO5">
        <v>0.75706</v>
      </c>
      <c r="AP5">
        <v>0.78569</v>
      </c>
      <c r="AQ5">
        <v>0.816143</v>
      </c>
      <c r="AR5">
        <v>0.84457</v>
      </c>
      <c r="AS5">
        <v>0.864018</v>
      </c>
      <c r="AT5">
        <v>0.883905</v>
      </c>
      <c r="AU5">
        <v>0.902653</v>
      </c>
      <c r="AV5">
        <v>0.92115</v>
      </c>
      <c r="AW5">
        <v>0.93859</v>
      </c>
      <c r="AX5">
        <v>0.954148</v>
      </c>
      <c r="AY5">
        <v>0.964753</v>
      </c>
      <c r="AZ5">
        <v>0.97868</v>
      </c>
      <c r="BA5">
        <v>1</v>
      </c>
      <c r="BB5">
        <v>1.024023</v>
      </c>
      <c r="BC5">
        <v>1.041925</v>
      </c>
      <c r="BD5">
        <v>1.064095</v>
      </c>
      <c r="BE5">
        <v>1.094623</v>
      </c>
      <c r="BF5">
        <v>1.130395</v>
      </c>
      <c r="BG5">
        <v>1.16676</v>
      </c>
      <c r="BH5" s="7">
        <v>1.19819</v>
      </c>
      <c r="BI5" s="31">
        <v>1.224528</v>
      </c>
      <c r="BJ5">
        <v>1.243392</v>
      </c>
      <c r="BK5">
        <v>1.253458</v>
      </c>
      <c r="BL5">
        <v>1.259672</v>
      </c>
      <c r="BM5">
        <v>1.266612</v>
      </c>
      <c r="BN5">
        <v>1.274503</v>
      </c>
      <c r="BO5">
        <v>1.285803</v>
      </c>
      <c r="BP5">
        <v>1.303479</v>
      </c>
      <c r="BQ5">
        <v>1.323481</v>
      </c>
      <c r="BR5">
        <v>1.344491</v>
      </c>
      <c r="BS5">
        <v>1.365446</v>
      </c>
      <c r="BT5">
        <v>1.387031</v>
      </c>
    </row>
    <row r="6" spans="1:72" s="11" customFormat="1" ht="14.25">
      <c r="A6" s="10" t="s">
        <v>34</v>
      </c>
      <c r="B6">
        <v>0.1647</v>
      </c>
      <c r="C6">
        <v>0.166753</v>
      </c>
      <c r="D6">
        <v>0.17805</v>
      </c>
      <c r="E6">
        <v>0.18169</v>
      </c>
      <c r="F6">
        <v>0.184155</v>
      </c>
      <c r="G6">
        <v>0.185848</v>
      </c>
      <c r="H6">
        <v>0.186765</v>
      </c>
      <c r="I6">
        <v>0.190585</v>
      </c>
      <c r="J6">
        <v>0.196393</v>
      </c>
      <c r="K6">
        <v>0.201173</v>
      </c>
      <c r="L6">
        <v>0.204315</v>
      </c>
      <c r="M6">
        <v>0.207668</v>
      </c>
      <c r="N6">
        <v>0.209848</v>
      </c>
      <c r="O6">
        <v>0.212318</v>
      </c>
      <c r="P6">
        <v>0.21479</v>
      </c>
      <c r="Q6">
        <v>0.217863</v>
      </c>
      <c r="R6">
        <v>0.221033</v>
      </c>
      <c r="S6">
        <v>0.226623</v>
      </c>
      <c r="T6">
        <v>0.23237</v>
      </c>
      <c r="U6">
        <v>0.241515</v>
      </c>
      <c r="V6">
        <v>0.25255</v>
      </c>
      <c r="W6">
        <v>0.264485</v>
      </c>
      <c r="X6">
        <v>0.275735</v>
      </c>
      <c r="Y6">
        <v>0.285278</v>
      </c>
      <c r="Z6">
        <v>0.300808</v>
      </c>
      <c r="AA6">
        <v>0.33191</v>
      </c>
      <c r="AB6">
        <v>0.359548</v>
      </c>
      <c r="AC6">
        <v>0.379483</v>
      </c>
      <c r="AD6">
        <v>0.404098</v>
      </c>
      <c r="AE6">
        <v>0.432485</v>
      </c>
      <c r="AF6">
        <v>0.47059</v>
      </c>
      <c r="AG6">
        <v>0.520775</v>
      </c>
      <c r="AH6">
        <v>0.567198</v>
      </c>
      <c r="AI6">
        <v>0.598585</v>
      </c>
      <c r="AJ6">
        <v>0.62436</v>
      </c>
      <c r="AK6">
        <v>0.647953</v>
      </c>
      <c r="AL6">
        <v>0.669355</v>
      </c>
      <c r="AM6">
        <v>0.685688</v>
      </c>
      <c r="AN6">
        <v>0.709468</v>
      </c>
      <c r="AO6">
        <v>0.737555</v>
      </c>
      <c r="AP6">
        <v>0.769723</v>
      </c>
      <c r="AQ6">
        <v>0.804978</v>
      </c>
      <c r="AR6">
        <v>0.834185</v>
      </c>
      <c r="AS6">
        <v>0.858245</v>
      </c>
      <c r="AT6">
        <v>0.87804</v>
      </c>
      <c r="AU6">
        <v>0.896535</v>
      </c>
      <c r="AV6">
        <v>0.915768</v>
      </c>
      <c r="AW6">
        <v>0.935468</v>
      </c>
      <c r="AX6">
        <v>0.95124</v>
      </c>
      <c r="AY6">
        <v>0.95978</v>
      </c>
      <c r="AZ6">
        <v>0.975748</v>
      </c>
      <c r="BA6">
        <v>0.999998</v>
      </c>
      <c r="BB6">
        <v>1.02094</v>
      </c>
      <c r="BC6">
        <v>1.035418</v>
      </c>
      <c r="BD6">
        <v>1.055968</v>
      </c>
      <c r="BE6">
        <v>1.083915</v>
      </c>
      <c r="BF6">
        <v>1.115813</v>
      </c>
      <c r="BG6">
        <v>1.14675</v>
      </c>
      <c r="BH6" s="7">
        <v>1.176595</v>
      </c>
      <c r="BI6" s="31">
        <v>1.21542</v>
      </c>
      <c r="BJ6">
        <v>1.213671</v>
      </c>
      <c r="BK6">
        <v>1.227531</v>
      </c>
      <c r="BL6">
        <v>1.239235</v>
      </c>
      <c r="BM6">
        <v>1.248978</v>
      </c>
      <c r="BN6">
        <v>1.259039</v>
      </c>
      <c r="BO6">
        <v>1.272403</v>
      </c>
      <c r="BP6">
        <v>1.290471</v>
      </c>
      <c r="BQ6">
        <v>1.311053</v>
      </c>
      <c r="BR6">
        <v>1.332201</v>
      </c>
      <c r="BS6">
        <v>1.353941</v>
      </c>
      <c r="BT6">
        <v>1.376194</v>
      </c>
    </row>
    <row r="7" spans="1:72" s="11" customFormat="1" ht="14.25">
      <c r="A7" s="10" t="s">
        <v>35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0.210305</v>
      </c>
      <c r="M7">
        <v>0.213823</v>
      </c>
      <c r="N7">
        <v>0.2164</v>
      </c>
      <c r="O7">
        <v>0.219108</v>
      </c>
      <c r="P7">
        <v>0.221753</v>
      </c>
      <c r="Q7">
        <v>0.224968</v>
      </c>
      <c r="R7">
        <v>0.227708</v>
      </c>
      <c r="S7">
        <v>0.23246</v>
      </c>
      <c r="T7">
        <v>0.239145</v>
      </c>
      <c r="U7">
        <v>0.249313</v>
      </c>
      <c r="V7">
        <v>0.260888</v>
      </c>
      <c r="W7">
        <v>0.272698</v>
      </c>
      <c r="X7">
        <v>0.285383</v>
      </c>
      <c r="Y7">
        <v>0.294623</v>
      </c>
      <c r="Z7">
        <v>0.305333</v>
      </c>
      <c r="AA7">
        <v>0.328253</v>
      </c>
      <c r="AB7">
        <v>0.355433</v>
      </c>
      <c r="AC7">
        <v>0.377153</v>
      </c>
      <c r="AD7">
        <v>0.401123</v>
      </c>
      <c r="AE7">
        <v>0.427563</v>
      </c>
      <c r="AF7">
        <v>0.45735</v>
      </c>
      <c r="AG7">
        <v>0.49869</v>
      </c>
      <c r="AH7">
        <v>0.542148</v>
      </c>
      <c r="AI7">
        <v>0.577763</v>
      </c>
      <c r="AJ7">
        <v>0.608225</v>
      </c>
      <c r="AK7">
        <v>0.63352</v>
      </c>
      <c r="AL7">
        <v>0.657783</v>
      </c>
      <c r="AM7">
        <v>0.68244</v>
      </c>
      <c r="AN7">
        <v>0.707725</v>
      </c>
      <c r="AO7">
        <v>0.73838</v>
      </c>
      <c r="AP7">
        <v>0.768835</v>
      </c>
      <c r="AQ7">
        <v>0.801565</v>
      </c>
      <c r="AR7">
        <v>0.832918</v>
      </c>
      <c r="AS7">
        <v>0.861298</v>
      </c>
      <c r="AT7">
        <v>0.883323</v>
      </c>
      <c r="AU7">
        <v>0.903723</v>
      </c>
      <c r="AV7">
        <v>0.923885</v>
      </c>
      <c r="AW7">
        <v>0.94124</v>
      </c>
      <c r="AX7">
        <v>0.956435</v>
      </c>
      <c r="AY7">
        <v>0.968955</v>
      </c>
      <c r="AZ7">
        <v>0.983433</v>
      </c>
      <c r="BA7">
        <v>1</v>
      </c>
      <c r="BB7">
        <v>1.019045</v>
      </c>
      <c r="BC7">
        <v>1.037048</v>
      </c>
      <c r="BD7">
        <v>1.051753</v>
      </c>
      <c r="BE7">
        <v>1.073385</v>
      </c>
      <c r="BF7">
        <v>1.09644</v>
      </c>
      <c r="BG7">
        <v>1.12129</v>
      </c>
      <c r="BH7" s="7">
        <v>1.14548</v>
      </c>
      <c r="BI7" s="31">
        <v>1.17016</v>
      </c>
      <c r="BJ7">
        <v>1.181885</v>
      </c>
      <c r="BK7">
        <v>1.190966</v>
      </c>
      <c r="BL7">
        <v>1.199605</v>
      </c>
      <c r="BM7">
        <v>1.206179</v>
      </c>
      <c r="BN7">
        <v>1.213639</v>
      </c>
      <c r="BO7">
        <v>1.225645</v>
      </c>
      <c r="BP7">
        <v>1.24283</v>
      </c>
      <c r="BQ7">
        <v>1.262386</v>
      </c>
      <c r="BR7">
        <v>1.2825</v>
      </c>
      <c r="BS7">
        <v>1.303182</v>
      </c>
      <c r="BT7">
        <v>1.324375</v>
      </c>
    </row>
    <row r="8" spans="1:72" s="11" customFormat="1" ht="14.25">
      <c r="A8" s="10" t="s">
        <v>36</v>
      </c>
      <c r="B8">
        <v>0.2606</v>
      </c>
      <c r="C8">
        <v>0.263457</v>
      </c>
      <c r="D8">
        <v>0.284348</v>
      </c>
      <c r="E8">
        <v>0.290916</v>
      </c>
      <c r="F8">
        <v>0.293197</v>
      </c>
      <c r="G8">
        <v>0.294109</v>
      </c>
      <c r="H8">
        <v>0.29347</v>
      </c>
      <c r="I8">
        <v>0.297667</v>
      </c>
      <c r="J8">
        <v>0.307793</v>
      </c>
      <c r="K8">
        <v>0.316094</v>
      </c>
      <c r="L8">
        <v>0.319287</v>
      </c>
      <c r="M8">
        <v>0.323939</v>
      </c>
      <c r="N8">
        <v>0.327048</v>
      </c>
      <c r="O8">
        <v>0.331072</v>
      </c>
      <c r="P8">
        <v>0.335286</v>
      </c>
      <c r="Q8">
        <v>0.339514</v>
      </c>
      <c r="R8">
        <v>0.344769</v>
      </c>
      <c r="S8">
        <v>0.354328</v>
      </c>
      <c r="T8">
        <v>0.363738</v>
      </c>
      <c r="U8">
        <v>0.377348</v>
      </c>
      <c r="V8">
        <v>0.39408</v>
      </c>
      <c r="W8">
        <v>0.413206</v>
      </c>
      <c r="X8">
        <v>0.431151</v>
      </c>
      <c r="Y8">
        <v>0.444518</v>
      </c>
      <c r="Z8">
        <v>0.472041</v>
      </c>
      <c r="AA8">
        <v>0.519842</v>
      </c>
      <c r="AB8">
        <v>0.562521</v>
      </c>
      <c r="AC8">
        <v>0.594802</v>
      </c>
      <c r="AD8">
        <v>0.63248</v>
      </c>
      <c r="AE8">
        <v>0.675734</v>
      </c>
      <c r="AF8">
        <v>0.740692</v>
      </c>
      <c r="AG8">
        <v>0.823472</v>
      </c>
      <c r="AH8">
        <v>0.901949</v>
      </c>
      <c r="AI8">
        <v>0.957388</v>
      </c>
      <c r="AJ8">
        <v>0.995833</v>
      </c>
      <c r="AK8">
        <v>1.039333</v>
      </c>
      <c r="AL8">
        <v>1.076</v>
      </c>
      <c r="AM8">
        <v>1.096917</v>
      </c>
      <c r="AN8">
        <v>1.136167</v>
      </c>
      <c r="AO8">
        <v>1.18275</v>
      </c>
      <c r="AP8">
        <v>1.239417</v>
      </c>
      <c r="AQ8">
        <v>1.306583</v>
      </c>
      <c r="AR8">
        <v>1.361667</v>
      </c>
      <c r="AS8">
        <v>1.403083</v>
      </c>
      <c r="AT8">
        <v>1.44475</v>
      </c>
      <c r="AU8">
        <v>1.48225</v>
      </c>
      <c r="AV8">
        <v>1.523833</v>
      </c>
      <c r="AW8">
        <v>1.568583</v>
      </c>
      <c r="AX8">
        <v>1.60525</v>
      </c>
      <c r="AY8">
        <v>1.630083</v>
      </c>
      <c r="AZ8">
        <v>1.665833</v>
      </c>
      <c r="BA8">
        <v>1.721917</v>
      </c>
      <c r="BB8">
        <v>1.770417</v>
      </c>
      <c r="BC8">
        <v>1.798667</v>
      </c>
      <c r="BD8">
        <v>1.84</v>
      </c>
      <c r="BE8">
        <v>1.889083</v>
      </c>
      <c r="BF8">
        <v>1.952833</v>
      </c>
      <c r="BG8">
        <v>2.015833</v>
      </c>
      <c r="BH8" s="7">
        <v>2.073447</v>
      </c>
      <c r="BI8" s="31">
        <v>2.152333</v>
      </c>
      <c r="BJ8">
        <v>2.13748</v>
      </c>
      <c r="BK8">
        <v>2.168113</v>
      </c>
      <c r="BL8">
        <v>2.194632</v>
      </c>
      <c r="BM8">
        <v>2.215764</v>
      </c>
      <c r="BN8">
        <v>2.236839</v>
      </c>
      <c r="BO8">
        <v>2.26362</v>
      </c>
      <c r="BP8">
        <v>2.300042</v>
      </c>
      <c r="BQ8">
        <v>2.343501</v>
      </c>
      <c r="BR8">
        <v>2.388093</v>
      </c>
      <c r="BS8">
        <v>2.433467</v>
      </c>
      <c r="BT8">
        <v>2.479703</v>
      </c>
    </row>
    <row r="9" spans="1:72" s="11" customFormat="1" ht="14.25">
      <c r="A9" s="10" t="s">
        <v>37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0.394398</v>
      </c>
      <c r="U9">
        <v>0.410076</v>
      </c>
      <c r="V9">
        <v>0.427924</v>
      </c>
      <c r="W9">
        <v>0.448731</v>
      </c>
      <c r="X9">
        <v>0.47026</v>
      </c>
      <c r="Y9">
        <v>0.483178</v>
      </c>
      <c r="Z9">
        <v>0.499448</v>
      </c>
      <c r="AA9">
        <v>0.533829</v>
      </c>
      <c r="AB9">
        <v>0.575803</v>
      </c>
      <c r="AC9">
        <v>0.613767</v>
      </c>
      <c r="AD9">
        <v>0.65058</v>
      </c>
      <c r="AE9">
        <v>0.689859</v>
      </c>
      <c r="AF9">
        <v>0.739032</v>
      </c>
      <c r="AG9">
        <v>0.804211</v>
      </c>
      <c r="AH9">
        <v>0.878923</v>
      </c>
      <c r="AI9">
        <v>0.946535</v>
      </c>
      <c r="AJ9">
        <v>0.996232</v>
      </c>
      <c r="AK9">
        <v>1.047</v>
      </c>
      <c r="AL9">
        <v>1.092833</v>
      </c>
      <c r="AM9">
        <v>1.137083</v>
      </c>
      <c r="AN9">
        <v>1.18175</v>
      </c>
      <c r="AO9">
        <v>1.23425</v>
      </c>
      <c r="AP9">
        <v>1.289667</v>
      </c>
      <c r="AQ9">
        <v>1.354583</v>
      </c>
      <c r="AR9">
        <v>1.421167</v>
      </c>
      <c r="AS9">
        <v>1.473167</v>
      </c>
      <c r="AT9">
        <v>1.522</v>
      </c>
      <c r="AU9">
        <v>1.565</v>
      </c>
      <c r="AV9">
        <v>1.61225</v>
      </c>
      <c r="AW9">
        <v>1.655583</v>
      </c>
      <c r="AX9">
        <v>1.695083</v>
      </c>
      <c r="AY9">
        <v>1.733833</v>
      </c>
      <c r="AZ9">
        <v>1.76975</v>
      </c>
      <c r="BA9">
        <v>1.812917</v>
      </c>
      <c r="BB9">
        <v>1.86125</v>
      </c>
      <c r="BC9">
        <v>1.904417</v>
      </c>
      <c r="BD9">
        <v>1.93225</v>
      </c>
      <c r="BE9">
        <v>1.966333</v>
      </c>
      <c r="BF9">
        <v>2.00875</v>
      </c>
      <c r="BG9">
        <v>2.059333</v>
      </c>
      <c r="BH9" s="7">
        <v>2.10731</v>
      </c>
      <c r="BI9" s="31">
        <v>2.155708</v>
      </c>
      <c r="BJ9">
        <v>2.188233</v>
      </c>
      <c r="BK9">
        <v>2.21299</v>
      </c>
      <c r="BL9">
        <v>2.232835</v>
      </c>
      <c r="BM9">
        <v>2.248741</v>
      </c>
      <c r="BN9">
        <v>2.266867</v>
      </c>
      <c r="BO9">
        <v>2.293763</v>
      </c>
      <c r="BP9">
        <v>2.33073</v>
      </c>
      <c r="BQ9">
        <v>2.374769</v>
      </c>
      <c r="BR9">
        <v>2.419956</v>
      </c>
      <c r="BS9">
        <v>2.465936</v>
      </c>
      <c r="BT9">
        <v>2.512788</v>
      </c>
    </row>
    <row r="10" spans="1:72" s="9" customFormat="1" ht="12.75">
      <c r="A10" s="8" t="s">
        <v>5</v>
      </c>
      <c r="B10">
        <v>6.05</v>
      </c>
      <c r="C10">
        <v>5.208333</v>
      </c>
      <c r="D10">
        <v>3.283333</v>
      </c>
      <c r="E10">
        <v>3.025</v>
      </c>
      <c r="F10">
        <v>2.925</v>
      </c>
      <c r="G10">
        <v>5.591667</v>
      </c>
      <c r="H10">
        <v>4.366667</v>
      </c>
      <c r="I10">
        <v>4.125</v>
      </c>
      <c r="J10">
        <v>4.3</v>
      </c>
      <c r="K10">
        <v>6.841667</v>
      </c>
      <c r="L10">
        <v>5.45</v>
      </c>
      <c r="M10">
        <v>5.541667</v>
      </c>
      <c r="N10">
        <v>6.691667</v>
      </c>
      <c r="O10">
        <v>5.566667</v>
      </c>
      <c r="P10">
        <v>5.641667</v>
      </c>
      <c r="Q10">
        <v>5.158333</v>
      </c>
      <c r="R10">
        <v>4.508333</v>
      </c>
      <c r="S10">
        <v>3.791667</v>
      </c>
      <c r="T10">
        <v>3.841667</v>
      </c>
      <c r="U10">
        <v>3.558333</v>
      </c>
      <c r="V10">
        <v>3.491667</v>
      </c>
      <c r="W10">
        <v>4.983333</v>
      </c>
      <c r="X10">
        <v>5.95</v>
      </c>
      <c r="Y10">
        <v>5.6</v>
      </c>
      <c r="Z10">
        <v>4.858333</v>
      </c>
      <c r="AA10">
        <v>5.641667</v>
      </c>
      <c r="AB10">
        <v>8.475</v>
      </c>
      <c r="AC10">
        <v>7.7</v>
      </c>
      <c r="AD10">
        <v>7.05</v>
      </c>
      <c r="AE10">
        <v>6.066667</v>
      </c>
      <c r="AF10">
        <v>5.85</v>
      </c>
      <c r="AG10">
        <v>7.175</v>
      </c>
      <c r="AH10">
        <v>7.616667</v>
      </c>
      <c r="AI10">
        <v>9.708333</v>
      </c>
      <c r="AJ10">
        <v>9.6</v>
      </c>
      <c r="AK10">
        <v>7.508333</v>
      </c>
      <c r="AL10">
        <v>7.191667</v>
      </c>
      <c r="AM10">
        <v>7</v>
      </c>
      <c r="AN10">
        <v>6.175</v>
      </c>
      <c r="AO10">
        <v>5.491667</v>
      </c>
      <c r="AP10">
        <v>5.258333</v>
      </c>
      <c r="AQ10">
        <v>5.616667</v>
      </c>
      <c r="AR10">
        <v>6.85</v>
      </c>
      <c r="AS10">
        <v>7.491667</v>
      </c>
      <c r="AT10">
        <v>6.908333</v>
      </c>
      <c r="AU10">
        <v>6.1</v>
      </c>
      <c r="AV10">
        <v>5.591667</v>
      </c>
      <c r="AW10">
        <v>5.408333</v>
      </c>
      <c r="AX10">
        <v>4.941667</v>
      </c>
      <c r="AY10">
        <v>4.5</v>
      </c>
      <c r="AZ10">
        <v>4.216667</v>
      </c>
      <c r="BA10">
        <v>3.966667</v>
      </c>
      <c r="BB10">
        <v>4.741667</v>
      </c>
      <c r="BC10">
        <v>5.783333</v>
      </c>
      <c r="BD10">
        <v>5.991667</v>
      </c>
      <c r="BE10">
        <v>5.541667</v>
      </c>
      <c r="BF10">
        <v>5.075</v>
      </c>
      <c r="BG10">
        <v>4.616667</v>
      </c>
      <c r="BH10">
        <v>4.633333</v>
      </c>
      <c r="BI10" s="31">
        <v>5.808333</v>
      </c>
      <c r="BJ10">
        <v>8.804767</v>
      </c>
      <c r="BK10">
        <v>9.016712</v>
      </c>
      <c r="BL10">
        <v>7.706783</v>
      </c>
      <c r="BM10">
        <v>6.592889</v>
      </c>
      <c r="BN10">
        <v>5.622618</v>
      </c>
      <c r="BO10">
        <v>5.12041</v>
      </c>
      <c r="BP10">
        <v>4.9248</v>
      </c>
      <c r="BQ10">
        <v>4.84861</v>
      </c>
      <c r="BR10">
        <v>4.818934</v>
      </c>
      <c r="BS10">
        <v>4.807375</v>
      </c>
      <c r="BT10">
        <v>4.802872</v>
      </c>
    </row>
    <row r="11" spans="1:72" s="9" customFormat="1" ht="12.75">
      <c r="A11" s="8" t="s">
        <v>6</v>
      </c>
      <c r="B11">
        <v>1.115</v>
      </c>
      <c r="C11">
        <v>1.203333</v>
      </c>
      <c r="D11">
        <v>1.5175</v>
      </c>
      <c r="E11">
        <v>1.7225</v>
      </c>
      <c r="F11">
        <v>1.890833</v>
      </c>
      <c r="G11">
        <v>0.938333</v>
      </c>
      <c r="H11">
        <v>1.725</v>
      </c>
      <c r="I11">
        <v>2.6275</v>
      </c>
      <c r="J11">
        <v>3.225</v>
      </c>
      <c r="K11">
        <v>1.770833</v>
      </c>
      <c r="L11">
        <v>3.385833</v>
      </c>
      <c r="M11">
        <v>2.883333</v>
      </c>
      <c r="N11">
        <v>2.354167</v>
      </c>
      <c r="O11">
        <v>2.773333</v>
      </c>
      <c r="P11">
        <v>3.159167</v>
      </c>
      <c r="Q11">
        <v>3.546667</v>
      </c>
      <c r="R11">
        <v>3.949167</v>
      </c>
      <c r="S11">
        <v>4.8625</v>
      </c>
      <c r="T11">
        <v>4.306667</v>
      </c>
      <c r="U11">
        <v>5.338333</v>
      </c>
      <c r="V11">
        <v>6.666667</v>
      </c>
      <c r="W11">
        <v>6.391667</v>
      </c>
      <c r="X11">
        <v>4.3325</v>
      </c>
      <c r="Y11">
        <v>4.0725</v>
      </c>
      <c r="Z11">
        <v>7.031667</v>
      </c>
      <c r="AA11">
        <v>7.83</v>
      </c>
      <c r="AB11">
        <v>5.775</v>
      </c>
      <c r="AC11">
        <v>4.974167</v>
      </c>
      <c r="AD11">
        <v>5.269167</v>
      </c>
      <c r="AE11">
        <v>7.188333</v>
      </c>
      <c r="AF11">
        <v>10.069167</v>
      </c>
      <c r="AG11">
        <v>11.434167</v>
      </c>
      <c r="AH11">
        <v>14.025</v>
      </c>
      <c r="AI11">
        <v>10.614167</v>
      </c>
      <c r="AJ11">
        <v>8.610833</v>
      </c>
      <c r="AK11">
        <v>9.5225</v>
      </c>
      <c r="AL11">
        <v>7.479167</v>
      </c>
      <c r="AM11">
        <v>5.978333</v>
      </c>
      <c r="AN11">
        <v>5.775</v>
      </c>
      <c r="AO11">
        <v>6.6675</v>
      </c>
      <c r="AP11">
        <v>8.111667</v>
      </c>
      <c r="AQ11">
        <v>7.493333</v>
      </c>
      <c r="AR11">
        <v>5.375</v>
      </c>
      <c r="AS11">
        <v>3.431667</v>
      </c>
      <c r="AT11">
        <v>2.9975</v>
      </c>
      <c r="AU11">
        <v>4.246667</v>
      </c>
      <c r="AV11">
        <v>5.49</v>
      </c>
      <c r="AW11">
        <v>5.005833</v>
      </c>
      <c r="AX11">
        <v>5.060833</v>
      </c>
      <c r="AY11">
        <v>4.776667</v>
      </c>
      <c r="AZ11">
        <v>4.638333</v>
      </c>
      <c r="BA11">
        <v>5.816667</v>
      </c>
      <c r="BB11">
        <v>3.388333</v>
      </c>
      <c r="BC11">
        <v>1.604167</v>
      </c>
      <c r="BD11">
        <v>1.010833</v>
      </c>
      <c r="BE11">
        <v>1.371667</v>
      </c>
      <c r="BF11">
        <v>3.146667</v>
      </c>
      <c r="BG11">
        <v>4.726667</v>
      </c>
      <c r="BH11">
        <v>4.353333</v>
      </c>
      <c r="BI11" s="31">
        <v>1.365</v>
      </c>
      <c r="BJ11">
        <v>0.325</v>
      </c>
      <c r="BK11">
        <v>0.925</v>
      </c>
      <c r="BL11">
        <v>1.825</v>
      </c>
      <c r="BM11">
        <v>2.95</v>
      </c>
      <c r="BN11">
        <v>3.925</v>
      </c>
      <c r="BO11">
        <v>4.4</v>
      </c>
      <c r="BP11">
        <v>4.65</v>
      </c>
      <c r="BQ11">
        <v>4.65</v>
      </c>
      <c r="BR11">
        <v>4.75</v>
      </c>
      <c r="BS11">
        <v>4.75</v>
      </c>
      <c r="BT11">
        <v>4.75</v>
      </c>
    </row>
    <row r="12" spans="1:72" s="9" customFormat="1" ht="12.75">
      <c r="A12" s="8" t="s">
        <v>7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>
        <v>2.401667</v>
      </c>
      <c r="H12">
        <v>2.816667</v>
      </c>
      <c r="I12">
        <v>3.1825</v>
      </c>
      <c r="J12">
        <v>3.6475</v>
      </c>
      <c r="K12">
        <v>3.315833</v>
      </c>
      <c r="L12">
        <v>4.333333</v>
      </c>
      <c r="M12">
        <v>4.116667</v>
      </c>
      <c r="N12">
        <v>3.8825</v>
      </c>
      <c r="O12">
        <v>3.945833</v>
      </c>
      <c r="P12">
        <v>4.0025</v>
      </c>
      <c r="Q12">
        <v>4.186667</v>
      </c>
      <c r="R12">
        <v>4.2825</v>
      </c>
      <c r="S12">
        <v>4.923333</v>
      </c>
      <c r="T12">
        <v>5.073333</v>
      </c>
      <c r="U12">
        <v>5.645833</v>
      </c>
      <c r="V12">
        <v>6.670833</v>
      </c>
      <c r="W12">
        <v>7.348333</v>
      </c>
      <c r="X12">
        <v>6.159167</v>
      </c>
      <c r="Y12">
        <v>6.21</v>
      </c>
      <c r="Z12">
        <v>6.8425</v>
      </c>
      <c r="AA12">
        <v>7.556667</v>
      </c>
      <c r="AB12">
        <v>7.9875</v>
      </c>
      <c r="AC12">
        <v>7.610833</v>
      </c>
      <c r="AD12">
        <v>7.419167</v>
      </c>
      <c r="AE12">
        <v>8.41</v>
      </c>
      <c r="AF12">
        <v>9.4425</v>
      </c>
      <c r="AG12">
        <v>11.46</v>
      </c>
      <c r="AH12">
        <v>13.910833</v>
      </c>
      <c r="AI12">
        <v>13.000833</v>
      </c>
      <c r="AJ12">
        <v>11.105</v>
      </c>
      <c r="AK12">
        <v>12.438333</v>
      </c>
      <c r="AL12">
        <v>10.623333</v>
      </c>
      <c r="AM12">
        <v>7.6825</v>
      </c>
      <c r="AN12">
        <v>8.384167</v>
      </c>
      <c r="AO12">
        <v>8.845833</v>
      </c>
      <c r="AP12">
        <v>8.499167</v>
      </c>
      <c r="AQ12">
        <v>8.55</v>
      </c>
      <c r="AR12">
        <v>7.858333</v>
      </c>
      <c r="AS12">
        <v>7.01</v>
      </c>
      <c r="AT12">
        <v>5.873333</v>
      </c>
      <c r="AU12">
        <v>7.08</v>
      </c>
      <c r="AV12">
        <v>6.58</v>
      </c>
      <c r="AW12">
        <v>6.438333</v>
      </c>
      <c r="AX12">
        <v>6.3525</v>
      </c>
      <c r="AY12">
        <v>5.264167</v>
      </c>
      <c r="AZ12">
        <v>5.636667</v>
      </c>
      <c r="BA12">
        <v>6.029167</v>
      </c>
      <c r="BB12">
        <v>5.0175</v>
      </c>
      <c r="BC12">
        <v>4.610833</v>
      </c>
      <c r="BD12">
        <v>4.015</v>
      </c>
      <c r="BE12">
        <v>4.274167</v>
      </c>
      <c r="BF12">
        <v>4.29</v>
      </c>
      <c r="BG12">
        <v>4.791667</v>
      </c>
      <c r="BH12">
        <v>4.629167</v>
      </c>
      <c r="BI12" s="31">
        <v>3.666667</v>
      </c>
      <c r="BJ12">
        <v>2.85</v>
      </c>
      <c r="BK12">
        <v>3.425</v>
      </c>
      <c r="BL12">
        <v>4</v>
      </c>
      <c r="BM12">
        <v>4.6</v>
      </c>
      <c r="BN12">
        <v>5</v>
      </c>
      <c r="BO12">
        <v>5.25</v>
      </c>
      <c r="BP12">
        <v>5.4</v>
      </c>
      <c r="BQ12">
        <v>5.5</v>
      </c>
      <c r="BR12">
        <v>5.6</v>
      </c>
      <c r="BS12">
        <v>5.6</v>
      </c>
      <c r="BT12">
        <v>5.6</v>
      </c>
    </row>
    <row r="13" spans="1:72" s="9" customFormat="1" ht="12.75">
      <c r="A13" s="8" t="s">
        <v>40</v>
      </c>
      <c r="B13">
        <v>29.075</v>
      </c>
      <c r="C13">
        <v>36.025</v>
      </c>
      <c r="D13">
        <v>41.175</v>
      </c>
      <c r="E13">
        <v>39.275</v>
      </c>
      <c r="F13">
        <v>39.725</v>
      </c>
      <c r="G13">
        <v>38.85</v>
      </c>
      <c r="H13">
        <v>49.55</v>
      </c>
      <c r="I13">
        <v>48.55</v>
      </c>
      <c r="J13">
        <v>48.35</v>
      </c>
      <c r="K13">
        <v>43.525</v>
      </c>
      <c r="L13">
        <v>55.675</v>
      </c>
      <c r="M13">
        <v>53.775</v>
      </c>
      <c r="N13">
        <v>54.85</v>
      </c>
      <c r="O13">
        <v>63.275</v>
      </c>
      <c r="P13">
        <v>68.975</v>
      </c>
      <c r="Q13">
        <v>76.475</v>
      </c>
      <c r="R13">
        <v>87.475</v>
      </c>
      <c r="S13">
        <v>93.2</v>
      </c>
      <c r="T13">
        <v>91.325</v>
      </c>
      <c r="U13">
        <v>98.8</v>
      </c>
      <c r="V13">
        <v>95.4</v>
      </c>
      <c r="W13">
        <v>83.6</v>
      </c>
      <c r="X13">
        <v>98.025</v>
      </c>
      <c r="Y13">
        <v>112.1</v>
      </c>
      <c r="Z13">
        <v>125.5</v>
      </c>
      <c r="AA13">
        <v>115.8</v>
      </c>
      <c r="AB13">
        <v>134.825</v>
      </c>
      <c r="AC13">
        <v>163.35</v>
      </c>
      <c r="AD13">
        <v>192.45</v>
      </c>
      <c r="AE13">
        <v>216.625</v>
      </c>
      <c r="AF13">
        <v>223.25</v>
      </c>
      <c r="AG13">
        <v>201.125</v>
      </c>
      <c r="AH13">
        <v>226.1</v>
      </c>
      <c r="AI13">
        <v>209.675</v>
      </c>
      <c r="AJ13">
        <v>264.225</v>
      </c>
      <c r="AK13">
        <v>318.6</v>
      </c>
      <c r="AL13">
        <v>330.3</v>
      </c>
      <c r="AM13">
        <v>319.5</v>
      </c>
      <c r="AN13">
        <v>368.825</v>
      </c>
      <c r="AO13">
        <v>432.625</v>
      </c>
      <c r="AP13">
        <v>426.625</v>
      </c>
      <c r="AQ13">
        <v>437.8</v>
      </c>
      <c r="AR13">
        <v>451.2</v>
      </c>
      <c r="AS13">
        <v>479.325</v>
      </c>
      <c r="AT13">
        <v>541.9</v>
      </c>
      <c r="AU13">
        <v>600.3</v>
      </c>
      <c r="AV13">
        <v>696.7</v>
      </c>
      <c r="AW13">
        <v>786.15</v>
      </c>
      <c r="AX13">
        <v>868.45</v>
      </c>
      <c r="AY13">
        <v>801.625</v>
      </c>
      <c r="AZ13">
        <v>851.275</v>
      </c>
      <c r="BA13">
        <v>817.925</v>
      </c>
      <c r="BB13">
        <v>767.325</v>
      </c>
      <c r="BC13">
        <v>886.3</v>
      </c>
      <c r="BD13">
        <v>993.125</v>
      </c>
      <c r="BE13">
        <v>1231.225</v>
      </c>
      <c r="BF13">
        <v>1447.95</v>
      </c>
      <c r="BG13">
        <v>1668.525</v>
      </c>
      <c r="BH13">
        <v>1642.425</v>
      </c>
      <c r="BI13" s="31">
        <v>1495.91975</v>
      </c>
      <c r="BJ13">
        <v>1268.664</v>
      </c>
      <c r="BK13">
        <v>1385.931</v>
      </c>
      <c r="BL13">
        <v>1546.5325</v>
      </c>
      <c r="BM13">
        <v>1656.14325</v>
      </c>
      <c r="BN13">
        <v>1764.262175</v>
      </c>
      <c r="BO13">
        <v>1811.665661</v>
      </c>
      <c r="BP13">
        <v>1822.193279</v>
      </c>
      <c r="BQ13">
        <v>1859.172002</v>
      </c>
      <c r="BR13">
        <v>1883.56273</v>
      </c>
      <c r="BS13">
        <v>1915.248129</v>
      </c>
      <c r="BT13">
        <v>1940.172315</v>
      </c>
    </row>
    <row r="14" spans="1:72" s="9" customFormat="1" ht="12.75">
      <c r="A14" s="8" t="s">
        <v>8</v>
      </c>
      <c r="B14">
        <v>134.775</v>
      </c>
      <c r="C14">
        <v>147.25</v>
      </c>
      <c r="D14">
        <v>171.525</v>
      </c>
      <c r="E14">
        <v>185.65</v>
      </c>
      <c r="F14">
        <v>199.1</v>
      </c>
      <c r="G14">
        <v>197.275</v>
      </c>
      <c r="H14">
        <v>212.175</v>
      </c>
      <c r="I14">
        <v>229.05</v>
      </c>
      <c r="J14">
        <v>239.95</v>
      </c>
      <c r="K14">
        <v>241.3</v>
      </c>
      <c r="L14">
        <v>259.85</v>
      </c>
      <c r="M14">
        <v>272.875</v>
      </c>
      <c r="N14">
        <v>280.525</v>
      </c>
      <c r="O14">
        <v>299.35</v>
      </c>
      <c r="P14">
        <v>314.85</v>
      </c>
      <c r="Q14">
        <v>337.775</v>
      </c>
      <c r="R14">
        <v>363.75</v>
      </c>
      <c r="S14">
        <v>400.325</v>
      </c>
      <c r="T14">
        <v>429</v>
      </c>
      <c r="U14">
        <v>471.95</v>
      </c>
      <c r="V14">
        <v>518.35</v>
      </c>
      <c r="W14">
        <v>551.575</v>
      </c>
      <c r="X14">
        <v>583.95</v>
      </c>
      <c r="Y14">
        <v>638.775</v>
      </c>
      <c r="Z14">
        <v>708.825</v>
      </c>
      <c r="AA14">
        <v>772.775</v>
      </c>
      <c r="AB14">
        <v>814.75</v>
      </c>
      <c r="AC14">
        <v>899.65</v>
      </c>
      <c r="AD14">
        <v>994.05</v>
      </c>
      <c r="AE14">
        <v>1120.95</v>
      </c>
      <c r="AF14">
        <v>1256</v>
      </c>
      <c r="AG14">
        <v>1377.7</v>
      </c>
      <c r="AH14">
        <v>1517.45</v>
      </c>
      <c r="AI14">
        <v>1593.725</v>
      </c>
      <c r="AJ14">
        <v>1685</v>
      </c>
      <c r="AK14">
        <v>1854.875</v>
      </c>
      <c r="AL14">
        <v>1995.7</v>
      </c>
      <c r="AM14">
        <v>2114.825</v>
      </c>
      <c r="AN14">
        <v>2270.725</v>
      </c>
      <c r="AO14">
        <v>2452.95</v>
      </c>
      <c r="AP14">
        <v>2596.375</v>
      </c>
      <c r="AQ14">
        <v>2753.975</v>
      </c>
      <c r="AR14">
        <v>2823.05</v>
      </c>
      <c r="AS14">
        <v>2980.275</v>
      </c>
      <c r="AT14">
        <v>3082.7</v>
      </c>
      <c r="AU14">
        <v>3232.125</v>
      </c>
      <c r="AV14">
        <v>3419.325</v>
      </c>
      <c r="AW14">
        <v>3619.55</v>
      </c>
      <c r="AX14">
        <v>3877.6</v>
      </c>
      <c r="AY14">
        <v>4183.425</v>
      </c>
      <c r="AZ14">
        <v>4466.25</v>
      </c>
      <c r="BA14">
        <v>4829.225</v>
      </c>
      <c r="BB14">
        <v>4942.8</v>
      </c>
      <c r="BC14">
        <v>4980.9</v>
      </c>
      <c r="BD14">
        <v>5112.7</v>
      </c>
      <c r="BE14">
        <v>5394.5</v>
      </c>
      <c r="BF14">
        <v>5671.675</v>
      </c>
      <c r="BG14">
        <v>6027.25</v>
      </c>
      <c r="BH14">
        <v>6361.975</v>
      </c>
      <c r="BI14" s="31">
        <v>6543.175</v>
      </c>
      <c r="BJ14">
        <v>6495.83425</v>
      </c>
      <c r="BK14">
        <v>6743.00125</v>
      </c>
      <c r="BL14">
        <v>6953.1695</v>
      </c>
      <c r="BM14">
        <v>7338.39311</v>
      </c>
      <c r="BN14">
        <v>7662.180184</v>
      </c>
      <c r="BO14">
        <v>7989.803695</v>
      </c>
      <c r="BP14">
        <v>8314.655536</v>
      </c>
      <c r="BQ14">
        <v>8651.065999</v>
      </c>
      <c r="BR14">
        <v>8996.561512</v>
      </c>
      <c r="BS14">
        <v>9346.60766</v>
      </c>
      <c r="BT14">
        <v>9708.566718</v>
      </c>
    </row>
    <row r="15" ht="12.75">
      <c r="A15" s="1"/>
    </row>
    <row r="16" spans="1:72" ht="12.75">
      <c r="A16" s="4" t="s">
        <v>14</v>
      </c>
      <c r="B16" s="4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32"/>
      <c r="BJ16" s="29"/>
      <c r="BK16" s="29"/>
      <c r="BL16" s="29"/>
      <c r="BM16" s="29"/>
      <c r="BN16" s="29"/>
      <c r="BO16" s="29"/>
      <c r="BP16" s="29"/>
      <c r="BQ16" s="7"/>
      <c r="BR16" s="7"/>
      <c r="BS16" s="7"/>
      <c r="BT16" s="7"/>
    </row>
    <row r="17" spans="1:72" s="34" customFormat="1" ht="14.25">
      <c r="A17" s="33" t="s">
        <v>38</v>
      </c>
      <c r="B17" s="49">
        <v>0.40265</v>
      </c>
      <c r="C17" s="49">
        <v>0.407019</v>
      </c>
      <c r="D17" s="49">
        <v>0.439293</v>
      </c>
      <c r="E17" s="49">
        <v>0.44944</v>
      </c>
      <c r="F17" s="49">
        <v>0.452963</v>
      </c>
      <c r="G17" s="49">
        <v>0.454373</v>
      </c>
      <c r="H17" s="49">
        <v>0.453386</v>
      </c>
      <c r="I17" s="49">
        <v>0.459869</v>
      </c>
      <c r="J17" s="49">
        <v>0.475513</v>
      </c>
      <c r="K17" s="49">
        <v>0.488338</v>
      </c>
      <c r="L17" s="49">
        <v>0.49327</v>
      </c>
      <c r="M17" s="49">
        <v>0.500458</v>
      </c>
      <c r="N17" s="49">
        <v>0.505261</v>
      </c>
      <c r="O17" s="49">
        <v>0.511478</v>
      </c>
      <c r="P17" s="49">
        <v>0.517988</v>
      </c>
      <c r="Q17" s="49">
        <v>0.52452</v>
      </c>
      <c r="R17" s="49">
        <v>0.532638</v>
      </c>
      <c r="S17" s="49">
        <v>0.547406</v>
      </c>
      <c r="T17" s="49">
        <v>0.561943</v>
      </c>
      <c r="U17" s="49">
        <v>0.582969</v>
      </c>
      <c r="V17" s="49">
        <v>0.608819</v>
      </c>
      <c r="W17" s="49">
        <v>0.638368</v>
      </c>
      <c r="X17" s="49">
        <v>0.66609</v>
      </c>
      <c r="Y17" s="49">
        <v>0.686742</v>
      </c>
      <c r="Z17" s="49">
        <v>0.729262</v>
      </c>
      <c r="AA17" s="49">
        <v>0.803111</v>
      </c>
      <c r="AB17" s="49">
        <v>0.869045</v>
      </c>
      <c r="AC17" s="49">
        <v>0.918918</v>
      </c>
      <c r="AD17" s="49">
        <v>0.977126</v>
      </c>
      <c r="AE17" s="49">
        <v>1.044</v>
      </c>
      <c r="AF17" s="49">
        <v>1.1435</v>
      </c>
      <c r="AG17" s="49">
        <v>1.271083</v>
      </c>
      <c r="AH17" s="49">
        <v>1.391583</v>
      </c>
      <c r="AI17" s="49">
        <v>1.475583</v>
      </c>
      <c r="AJ17" s="49">
        <v>1.538667</v>
      </c>
      <c r="AK17" s="49">
        <v>1.602333</v>
      </c>
      <c r="AL17" s="49">
        <v>1.657333</v>
      </c>
      <c r="AM17" s="49">
        <v>1.686833</v>
      </c>
      <c r="AN17" s="49">
        <v>1.74425</v>
      </c>
      <c r="AO17" s="49">
        <v>1.807917</v>
      </c>
      <c r="AP17" s="49">
        <v>1.886083</v>
      </c>
      <c r="AQ17" s="49">
        <v>1.979583</v>
      </c>
      <c r="AR17" s="49">
        <v>2.05125</v>
      </c>
      <c r="AS17" s="49">
        <v>2.103</v>
      </c>
      <c r="AT17" s="49">
        <v>2.155167</v>
      </c>
      <c r="AU17" s="49">
        <v>2.2005</v>
      </c>
      <c r="AV17" s="49">
        <v>2.253667</v>
      </c>
      <c r="AW17" s="49">
        <v>2.314083</v>
      </c>
      <c r="AX17" s="49">
        <v>2.364</v>
      </c>
      <c r="AY17" s="49">
        <v>2.396583</v>
      </c>
      <c r="AZ17" s="49">
        <v>2.447417</v>
      </c>
      <c r="BA17" s="49">
        <v>2.528917</v>
      </c>
      <c r="BB17" s="49">
        <v>2.6</v>
      </c>
      <c r="BC17" s="49">
        <v>2.6415</v>
      </c>
      <c r="BD17" s="49">
        <v>2.701417</v>
      </c>
      <c r="BE17" s="49">
        <v>2.773833</v>
      </c>
      <c r="BF17" s="49">
        <v>2.867417</v>
      </c>
      <c r="BG17" s="49">
        <v>2.9605</v>
      </c>
      <c r="BH17" s="49">
        <v>3.04475</v>
      </c>
      <c r="BI17" s="50">
        <v>3.16125</v>
      </c>
      <c r="BJ17" s="49">
        <v>3.128589</v>
      </c>
      <c r="BK17" s="49">
        <v>3.173425</v>
      </c>
      <c r="BL17" s="49">
        <v>3.212241</v>
      </c>
      <c r="BM17" s="49">
        <v>3.243171</v>
      </c>
      <c r="BN17" s="49">
        <v>3.274018</v>
      </c>
      <c r="BO17" s="49">
        <v>3.313217</v>
      </c>
      <c r="BP17" s="49">
        <v>3.366527</v>
      </c>
      <c r="BQ17" s="49">
        <v>3.430138</v>
      </c>
      <c r="BR17" s="49">
        <v>3.495406</v>
      </c>
      <c r="BS17" s="49">
        <v>3.561819</v>
      </c>
      <c r="BT17" s="49">
        <v>3.629494</v>
      </c>
    </row>
    <row r="18" spans="1:2" ht="12.75">
      <c r="A18" s="5" t="s">
        <v>39</v>
      </c>
      <c r="B18" s="5"/>
    </row>
    <row r="19" spans="1:12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51" t="s">
        <v>15</v>
      </c>
      <c r="B20" s="51"/>
      <c r="C20" s="51"/>
      <c r="D20" s="51"/>
      <c r="E20" s="51"/>
      <c r="F20" s="51"/>
      <c r="G20" s="51"/>
      <c r="H20" s="51"/>
      <c r="I20" s="51"/>
      <c r="J20" s="52"/>
      <c r="K20" s="52"/>
      <c r="L20" s="52"/>
    </row>
    <row r="21" spans="1:12" ht="12.75">
      <c r="A21" s="43"/>
      <c r="B21" s="43"/>
      <c r="C21" s="43"/>
      <c r="D21" s="43"/>
      <c r="E21" s="43"/>
      <c r="F21" s="43"/>
      <c r="G21" s="43"/>
      <c r="H21" s="43"/>
      <c r="I21" s="43"/>
      <c r="J21" s="13"/>
      <c r="K21" s="13"/>
      <c r="L21" s="13"/>
    </row>
    <row r="22" spans="1:2" ht="12.75">
      <c r="A22" s="5" t="s">
        <v>31</v>
      </c>
      <c r="B22" s="5"/>
    </row>
    <row r="23" spans="1:2" ht="12.75">
      <c r="A23" s="5" t="s">
        <v>30</v>
      </c>
      <c r="B23" s="5"/>
    </row>
    <row r="24" spans="1:2" ht="12.75">
      <c r="A24" s="1" t="s">
        <v>32</v>
      </c>
      <c r="B24" s="1"/>
    </row>
    <row r="25" spans="1:2" ht="12.75">
      <c r="A25" s="1" t="s">
        <v>33</v>
      </c>
      <c r="B25" s="1"/>
    </row>
    <row r="26" spans="1:2" ht="12.75">
      <c r="A26" s="1" t="s">
        <v>24</v>
      </c>
      <c r="B26" s="1"/>
    </row>
    <row r="27" spans="1:2" ht="12.75">
      <c r="A27" s="1" t="s">
        <v>41</v>
      </c>
      <c r="B27" s="1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</sheetData>
  <mergeCells count="1">
    <mergeCell ref="A20:L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2008-09-05T19:49:13Z</cp:lastPrinted>
  <dcterms:created xsi:type="dcterms:W3CDTF">2002-08-22T20:35:19Z</dcterms:created>
  <dcterms:modified xsi:type="dcterms:W3CDTF">2009-03-26T19:59:30Z</dcterms:modified>
  <cp:category/>
  <cp:version/>
  <cp:contentType/>
  <cp:contentStatus/>
</cp:coreProperties>
</file>